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<sst xmlns="http://schemas.openxmlformats.org/spreadsheetml/2006/main" count="170" uniqueCount="102">
  <si>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</si>
  <si>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</si>
  <si>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</si>
  <si>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</si>
  <si>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</si>
  <si>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</si>
  <si>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</si>
  <si>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</si>
  <si>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</si>
  <si>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</si>
  <si>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</si>
  <si>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</si>
  <si>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</si>
  <si>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</si>
  <si>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</si>
  <si>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</si>
  <si>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</si>
  <si>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</si>
  <si>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</si>
  <si>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</si>
  <si>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</si>
  <si>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</si>
  <si>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</si>
  <si>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</si>
  <si>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</si>
  <si>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</si>
  <si>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</si>
  <si>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</si>
  <si>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</si>
  <si>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</si>
  <si>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</si>
  <si>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</si>
  <si>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</si>
  <si>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</si>
  <si>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</si>
  <si>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</si>
  <si>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</si>
  <si>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</si>
  <si>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</si>
  <si>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</si>
  <si>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</si>
  <si>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</si>
  <si>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</si>
  <si>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</si>
  <si>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</si>
  <si>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</si>
  <si>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</si>
  <si>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</si>
  <si>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</si>
  <si>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</si>
  <si>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</si>
  <si>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</si>
  <si>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</si>
  <si>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</si>
  <si>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</si>
  <si>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</si>
  <si>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</si>
  <si>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</si>
  <si>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</si>
  <si>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</si>
  <si>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</si>
  <si>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</si>
  <si>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</si>
  <si>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</si>
  <si>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</si>
  <si>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</si>
  <si>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</si>
  <si>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</si>
  <si>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</si>
  <si>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</si>
  <si>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</si>
  <si>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</si>
  <si>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</si>
  <si>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</si>
  <si>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</si>
  <si>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</si>
  <si>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</si>
  <si>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</si>
  <si>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</si>
  <si>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</si>
  <si>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</si>
  <si>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</si>
  <si>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</si>
  <si>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</si>
  <si>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</si>
  <si>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</si>
  <si>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</si>
  <si>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</si>
  <si>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</si>
  <si>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</si>
  <si>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</si>
  <si>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</si>
  <si>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</si>
  <si>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</si>
  <si>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</si>
  <si>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</si>
  <si>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</si>
  <si>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</si>
  <si>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</si>
  <si>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</si>
  <si>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</si>
  <si>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7 серпня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</si>
</sst>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101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85</v>
      </c>
      <c r="C7" s="116">
        <v>0.002</v>
      </c>
      <c r="D7" s="14">
        <v>3.702</v>
      </c>
      <c r="E7" s="116">
        <f aca="true" t="shared" si="0" ref="E7:F9">C7*39.3683</f>
        <v>0.0787366</v>
      </c>
      <c r="F7" s="13">
        <f t="shared" si="0"/>
        <v>145.7414466</v>
      </c>
    </row>
    <row r="8" spans="2:6" s="6" customFormat="1" ht="15">
      <c r="B8" s="24" t="s">
        <v>90</v>
      </c>
      <c r="C8" s="116">
        <v>0.006</v>
      </c>
      <c r="D8" s="14">
        <v>3.842</v>
      </c>
      <c r="E8" s="116">
        <f t="shared" si="0"/>
        <v>0.2362098</v>
      </c>
      <c r="F8" s="13">
        <f t="shared" si="0"/>
        <v>151.2530086</v>
      </c>
    </row>
    <row r="9" spans="2:17" s="6" customFormat="1" ht="15">
      <c r="B9" s="24" t="s">
        <v>99</v>
      </c>
      <c r="C9" s="116">
        <v>0.01</v>
      </c>
      <c r="D9" s="14">
        <v>3.952</v>
      </c>
      <c r="E9" s="116">
        <f t="shared" si="0"/>
        <v>0.393683</v>
      </c>
      <c r="F9" s="13">
        <f>D9*39.3683</f>
        <v>155.58352159999998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8">
        <v>0.51</v>
      </c>
      <c r="D12" s="13">
        <v>196.5</v>
      </c>
      <c r="E12" s="118">
        <f>C12/$D$86</f>
        <v>0.5927475592747559</v>
      </c>
      <c r="F12" s="71">
        <f aca="true" t="shared" si="1" ref="E12:F14">D12/$D$86</f>
        <v>228.38214783821476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8">
        <v>0</v>
      </c>
      <c r="D13" s="13">
        <v>197.25</v>
      </c>
      <c r="E13" s="118">
        <f t="shared" si="1"/>
        <v>0</v>
      </c>
      <c r="F13" s="71">
        <f t="shared" si="1"/>
        <v>229.25383542538353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95</v>
      </c>
      <c r="C14" s="118">
        <v>0.5</v>
      </c>
      <c r="D14" s="13">
        <v>199.25</v>
      </c>
      <c r="E14" s="118">
        <f t="shared" si="1"/>
        <v>0.5811250581125058</v>
      </c>
      <c r="F14" s="71">
        <f t="shared" si="1"/>
        <v>231.57833565783355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41">
        <v>0</v>
      </c>
      <c r="D17" s="87" t="s">
        <v>73</v>
      </c>
      <c r="E17" s="141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8">
        <v>230</v>
      </c>
      <c r="D18" s="87">
        <v>25140</v>
      </c>
      <c r="E18" s="118">
        <f t="shared" si="2"/>
        <v>2.0670441268985353</v>
      </c>
      <c r="F18" s="71">
        <f t="shared" si="2"/>
        <v>225.9369102183877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18">
        <v>120</v>
      </c>
      <c r="D19" s="87">
        <v>24920</v>
      </c>
      <c r="E19" s="118">
        <f t="shared" si="2"/>
        <v>1.0784578053383662</v>
      </c>
      <c r="F19" s="71">
        <f t="shared" si="2"/>
        <v>223.95973757526738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16">
        <v>0.062</v>
      </c>
      <c r="D22" s="14">
        <v>5.664</v>
      </c>
      <c r="E22" s="116">
        <f aca="true" t="shared" si="3" ref="E22:F24">C22*36.7437</f>
        <v>2.2781094</v>
      </c>
      <c r="F22" s="13">
        <f t="shared" si="3"/>
        <v>208.11631679999996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6">
        <v>0.072</v>
      </c>
      <c r="D23" s="14">
        <v>5.892</v>
      </c>
      <c r="E23" s="116">
        <f t="shared" si="3"/>
        <v>2.6455463999999997</v>
      </c>
      <c r="F23" s="13">
        <f t="shared" si="3"/>
        <v>216.4938804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16">
        <v>0.056</v>
      </c>
      <c r="D24" s="90">
        <v>6.09</v>
      </c>
      <c r="E24" s="116">
        <f t="shared" si="3"/>
        <v>2.0576472</v>
      </c>
      <c r="F24" s="13">
        <f t="shared" si="3"/>
        <v>223.76913299999998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8">
        <v>0.93</v>
      </c>
      <c r="D27" s="71">
        <v>216.75</v>
      </c>
      <c r="E27" s="118">
        <f aca="true" t="shared" si="4" ref="E27:F29">C27/$D$86</f>
        <v>1.080892608089261</v>
      </c>
      <c r="F27" s="71">
        <f t="shared" si="4"/>
        <v>251.91771269177124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18">
        <v>1.05</v>
      </c>
      <c r="D28" s="13">
        <v>217</v>
      </c>
      <c r="E28" s="118">
        <f t="shared" si="4"/>
        <v>1.2203626220362622</v>
      </c>
      <c r="F28" s="71">
        <f t="shared" si="4"/>
        <v>252.20827522082752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18">
        <v>0.81</v>
      </c>
      <c r="D29" s="13">
        <v>217.5</v>
      </c>
      <c r="E29" s="118">
        <f>C29/$D$86</f>
        <v>0.9414225941422594</v>
      </c>
      <c r="F29" s="71">
        <f t="shared" si="4"/>
        <v>252.78940027894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8">
        <v>0.13</v>
      </c>
      <c r="D32" s="13">
        <v>383.25</v>
      </c>
      <c r="E32" s="118">
        <f aca="true" t="shared" si="5" ref="E32:F34">C32/$D$86</f>
        <v>0.1510925151092515</v>
      </c>
      <c r="F32" s="71">
        <f t="shared" si="5"/>
        <v>445.4323570432357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8">
        <v>0.2</v>
      </c>
      <c r="D33" s="13">
        <v>381.75</v>
      </c>
      <c r="E33" s="118">
        <f t="shared" si="5"/>
        <v>0.23245002324500233</v>
      </c>
      <c r="F33" s="71">
        <f t="shared" si="5"/>
        <v>443.68898186889817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18">
        <v>0.33</v>
      </c>
      <c r="D34" s="66">
        <v>382</v>
      </c>
      <c r="E34" s="118">
        <f t="shared" si="5"/>
        <v>0.38354253835425384</v>
      </c>
      <c r="F34" s="71">
        <f t="shared" si="5"/>
        <v>443.9795443979544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16">
        <v>0.062</v>
      </c>
      <c r="D37" s="75">
        <v>2.552</v>
      </c>
      <c r="E37" s="116">
        <f aca="true" t="shared" si="6" ref="E37:F39">C37*58.0164</f>
        <v>3.5970168</v>
      </c>
      <c r="F37" s="71">
        <f t="shared" si="6"/>
        <v>148.0578528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6">
        <v>0.062</v>
      </c>
      <c r="D38" s="75">
        <v>2.64</v>
      </c>
      <c r="E38" s="116">
        <f t="shared" si="6"/>
        <v>3.5970168</v>
      </c>
      <c r="F38" s="71">
        <f t="shared" si="6"/>
        <v>153.163296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6">
        <v>0.052</v>
      </c>
      <c r="D39" s="75">
        <v>2.72</v>
      </c>
      <c r="E39" s="116">
        <f t="shared" si="6"/>
        <v>3.0168527999999997</v>
      </c>
      <c r="F39" s="71">
        <f t="shared" si="6"/>
        <v>157.804608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9">
        <v>0.12</v>
      </c>
      <c r="D42" s="75">
        <v>8.886</v>
      </c>
      <c r="E42" s="119">
        <f aca="true" t="shared" si="7" ref="E42:F44">C42*36.7437</f>
        <v>4.409243999999999</v>
      </c>
      <c r="F42" s="71">
        <f t="shared" si="7"/>
        <v>326.50451819999995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85</v>
      </c>
      <c r="C43" s="119">
        <v>0.124</v>
      </c>
      <c r="D43" s="75">
        <v>8.942</v>
      </c>
      <c r="E43" s="119">
        <f t="shared" si="7"/>
        <v>4.5562188</v>
      </c>
      <c r="F43" s="71">
        <f t="shared" si="7"/>
        <v>328.56216539999997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83</v>
      </c>
      <c r="C44" s="119">
        <v>0.122</v>
      </c>
      <c r="D44" s="75">
        <v>9.044</v>
      </c>
      <c r="E44" s="119">
        <f t="shared" si="7"/>
        <v>4.4827314</v>
      </c>
      <c r="F44" s="71">
        <f t="shared" si="7"/>
        <v>332.3100228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82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37">
        <v>0</v>
      </c>
      <c r="D48" s="88" t="s">
        <v>73</v>
      </c>
      <c r="E48" s="138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38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86</v>
      </c>
      <c r="C52" s="119">
        <v>2.7</v>
      </c>
      <c r="D52" s="76">
        <v>333.1</v>
      </c>
      <c r="E52" s="119">
        <f aca="true" t="shared" si="8" ref="E52:F54">C52*1.1023</f>
        <v>2.9762100000000005</v>
      </c>
      <c r="F52" s="76">
        <f t="shared" si="8"/>
        <v>367.17613000000006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9">
        <v>2.6</v>
      </c>
      <c r="D53" s="76">
        <v>330.9</v>
      </c>
      <c r="E53" s="119">
        <f t="shared" si="8"/>
        <v>2.8659800000000004</v>
      </c>
      <c r="F53" s="76">
        <f t="shared" si="8"/>
        <v>364.75106999999997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83</v>
      </c>
      <c r="C54" s="119">
        <v>2.9</v>
      </c>
      <c r="D54" s="104">
        <v>331</v>
      </c>
      <c r="E54" s="119">
        <f>C54*1.1023</f>
        <v>3.19667</v>
      </c>
      <c r="F54" s="76">
        <f t="shared" si="8"/>
        <v>364.8613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18">
        <v>0.3</v>
      </c>
      <c r="D57" s="71">
        <v>28.53</v>
      </c>
      <c r="E57" s="118">
        <f aca="true" t="shared" si="9" ref="E57:F59">C57/454*1000</f>
        <v>0.6607929515418502</v>
      </c>
      <c r="F57" s="71">
        <f t="shared" si="9"/>
        <v>62.84140969162996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8">
        <v>0.3</v>
      </c>
      <c r="D58" s="71">
        <v>28.72</v>
      </c>
      <c r="E58" s="118">
        <f t="shared" si="9"/>
        <v>0.6607929515418502</v>
      </c>
      <c r="F58" s="71">
        <f t="shared" si="9"/>
        <v>63.25991189427313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83</v>
      </c>
      <c r="C59" s="118">
        <v>0.3</v>
      </c>
      <c r="D59" s="71">
        <v>28.83</v>
      </c>
      <c r="E59" s="118">
        <f t="shared" si="9"/>
        <v>0.6607929515418502</v>
      </c>
      <c r="F59" s="71">
        <f t="shared" si="9"/>
        <v>63.5022026431718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6">
        <v>0.365</v>
      </c>
      <c r="D62" s="75">
        <v>10.92</v>
      </c>
      <c r="E62" s="116">
        <f aca="true" t="shared" si="10" ref="E62:F64">C62*22.026</f>
        <v>8.039489999999999</v>
      </c>
      <c r="F62" s="71">
        <f t="shared" si="10"/>
        <v>240.52392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16">
        <v>0.22</v>
      </c>
      <c r="D63" s="75">
        <v>11.045</v>
      </c>
      <c r="E63" s="116">
        <f t="shared" si="10"/>
        <v>4.84572</v>
      </c>
      <c r="F63" s="71">
        <f t="shared" si="10"/>
        <v>243.27716999999998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98</v>
      </c>
      <c r="C64" s="116">
        <v>0.19</v>
      </c>
      <c r="D64" s="75">
        <v>11.3</v>
      </c>
      <c r="E64" s="116">
        <f t="shared" si="10"/>
        <v>4.18494</v>
      </c>
      <c r="F64" s="71">
        <f t="shared" si="10"/>
        <v>248.89380000000003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86</v>
      </c>
      <c r="C67" s="116">
        <v>0.013</v>
      </c>
      <c r="D67" s="75">
        <v>1.423</v>
      </c>
      <c r="E67" s="116">
        <f aca="true" t="shared" si="11" ref="E67:F69">C67/3.785</f>
        <v>0.0034346103038309112</v>
      </c>
      <c r="F67" s="71">
        <f t="shared" si="11"/>
        <v>0.3759577278731836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85</v>
      </c>
      <c r="C68" s="116">
        <v>0.013</v>
      </c>
      <c r="D68" s="75">
        <v>1.414</v>
      </c>
      <c r="E68" s="116">
        <f t="shared" si="11"/>
        <v>0.0034346103038309112</v>
      </c>
      <c r="F68" s="71">
        <f t="shared" si="11"/>
        <v>0.3735799207397622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83</v>
      </c>
      <c r="C69" s="116">
        <v>0.013</v>
      </c>
      <c r="D69" s="75">
        <v>1.408</v>
      </c>
      <c r="E69" s="116">
        <f t="shared" si="11"/>
        <v>0.0034346103038309112</v>
      </c>
      <c r="F69" s="71">
        <f t="shared" si="11"/>
        <v>0.3719947159841479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86</v>
      </c>
      <c r="C72" s="164">
        <v>0.001</v>
      </c>
      <c r="D72" s="129">
        <v>0.819</v>
      </c>
      <c r="E72" s="164">
        <f>C72/454*100</f>
        <v>0.00022026431718061672</v>
      </c>
      <c r="F72" s="77">
        <f>D72/454*1000</f>
        <v>1.803964757709251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85</v>
      </c>
      <c r="C73" s="165">
        <v>0</v>
      </c>
      <c r="D73" s="129">
        <v>0.862</v>
      </c>
      <c r="E73" s="165">
        <f>C73/454*100</f>
        <v>0</v>
      </c>
      <c r="F73" s="77">
        <f>D73/454*1000</f>
        <v>1.8986784140969162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83</v>
      </c>
      <c r="C74" s="134">
        <v>0.003</v>
      </c>
      <c r="D74" s="129">
        <v>0.8805</v>
      </c>
      <c r="E74" s="134">
        <f>C74/454*100</f>
        <v>0.0006607929515418502</v>
      </c>
      <c r="F74" s="77">
        <f>D74/454*1000</f>
        <v>1.9394273127753303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39">
        <v>0.001</v>
      </c>
      <c r="D77" s="130">
        <v>0.1089</v>
      </c>
      <c r="E77" s="139">
        <f aca="true" t="shared" si="12" ref="E77:F79">C77/454*1000000</f>
        <v>2.202643171806167</v>
      </c>
      <c r="F77" s="71">
        <f t="shared" si="12"/>
        <v>239.86784140969164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94</v>
      </c>
      <c r="C78" s="120">
        <v>0.0001</v>
      </c>
      <c r="D78" s="130" t="s">
        <v>73</v>
      </c>
      <c r="E78" s="120">
        <f t="shared" si="12"/>
        <v>0.22026431718061676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20">
        <v>0.0007</v>
      </c>
      <c r="D79" s="130" t="s">
        <v>73</v>
      </c>
      <c r="E79" s="120">
        <f t="shared" si="12"/>
        <v>1.5418502202643172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1.1622</v>
      </c>
      <c r="F85" s="131">
        <v>0.009</v>
      </c>
      <c r="G85" s="131">
        <v>1.2955</v>
      </c>
      <c r="H85" s="131">
        <v>1.0059</v>
      </c>
      <c r="I85" s="131">
        <v>0.766</v>
      </c>
      <c r="J85" s="131">
        <v>0.7428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0.8604</v>
      </c>
      <c r="E86" s="132" t="s">
        <v>73</v>
      </c>
      <c r="F86" s="132">
        <v>0.0077</v>
      </c>
      <c r="G86" s="132">
        <v>1.1147</v>
      </c>
      <c r="H86" s="132">
        <v>0.8655</v>
      </c>
      <c r="I86" s="132">
        <v>0.6591</v>
      </c>
      <c r="J86" s="132">
        <v>0.6391</v>
      </c>
      <c r="K86" s="132">
        <v>0.1096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111.27</v>
      </c>
      <c r="E87" s="131">
        <v>129.318</v>
      </c>
      <c r="F87" s="131" t="s">
        <v>73</v>
      </c>
      <c r="G87" s="131">
        <v>144.1503</v>
      </c>
      <c r="H87" s="131">
        <v>111.9304</v>
      </c>
      <c r="I87" s="131">
        <v>85.2382</v>
      </c>
      <c r="J87" s="131">
        <v>82.6514</v>
      </c>
      <c r="K87" s="131">
        <v>14.1754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0.7719</v>
      </c>
      <c r="E88" s="132">
        <v>0.8971</v>
      </c>
      <c r="F88" s="132">
        <v>0.0069</v>
      </c>
      <c r="G88" s="132" t="s">
        <v>73</v>
      </c>
      <c r="H88" s="132">
        <v>0.7765</v>
      </c>
      <c r="I88" s="132">
        <v>0.5913</v>
      </c>
      <c r="J88" s="132">
        <v>0.5734</v>
      </c>
      <c r="K88" s="132">
        <v>0.0983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0.9941</v>
      </c>
      <c r="E89" s="131">
        <v>1.1553</v>
      </c>
      <c r="F89" s="131">
        <v>0.0089</v>
      </c>
      <c r="G89" s="131">
        <v>1.2879</v>
      </c>
      <c r="H89" s="131" t="s">
        <v>73</v>
      </c>
      <c r="I89" s="131">
        <v>0.7615</v>
      </c>
      <c r="J89" s="131">
        <v>0.7384</v>
      </c>
      <c r="K89" s="131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1.3054</v>
      </c>
      <c r="E90" s="132">
        <v>1.5171</v>
      </c>
      <c r="F90" s="132">
        <v>0.0117</v>
      </c>
      <c r="G90" s="132">
        <v>1.6911</v>
      </c>
      <c r="H90" s="132">
        <v>1.3131</v>
      </c>
      <c r="I90" s="132" t="s">
        <v>73</v>
      </c>
      <c r="J90" s="132">
        <v>0.9697</v>
      </c>
      <c r="K90" s="132">
        <v>0.1663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1.3463</v>
      </c>
      <c r="E91" s="131">
        <v>1.5646</v>
      </c>
      <c r="F91" s="131">
        <v>0.0121</v>
      </c>
      <c r="G91" s="131">
        <v>1.7441</v>
      </c>
      <c r="H91" s="131">
        <v>1.3542</v>
      </c>
      <c r="I91" s="131">
        <v>1.0313</v>
      </c>
      <c r="J91" s="131" t="s">
        <v>73</v>
      </c>
      <c r="K91" s="131">
        <v>0.1715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7.8495</v>
      </c>
      <c r="E92" s="132">
        <v>9.1227</v>
      </c>
      <c r="F92" s="132">
        <v>0.0705</v>
      </c>
      <c r="G92" s="132">
        <v>10.169</v>
      </c>
      <c r="H92" s="132">
        <v>7.8961</v>
      </c>
      <c r="I92" s="132">
        <v>6.0131</v>
      </c>
      <c r="J92" s="132">
        <v>5.8306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2018-08-08T05:49:29Z</dcterms:modified>
  <cp:category/>
  <cp:version/>
  <cp:contentType/>
  <cp:contentStatus/>
</cp:coreProperties>
</file>