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<sst xmlns="http://schemas.openxmlformats.org/spreadsheetml/2006/main" count="170" uniqueCount="102">
  <si>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</si>
  <si>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</si>
  <si>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</si>
  <si>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</si>
  <si>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</si>
  <si>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</si>
  <si>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</si>
  <si>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</si>
  <si>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</si>
  <si>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</si>
  <si>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</si>
  <si>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</si>
  <si>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</si>
  <si>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</si>
  <si>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</si>
  <si>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</si>
  <si>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</si>
  <si>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</si>
  <si>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</si>
  <si>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</si>
  <si>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</si>
  <si>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</si>
  <si>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</si>
  <si>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</si>
  <si>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</si>
  <si>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</si>
  <si>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</si>
  <si>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</si>
  <si>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</si>
  <si>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</si>
  <si>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</si>
  <si>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</si>
  <si>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</si>
  <si>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</si>
  <si>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</si>
  <si>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</si>
  <si>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</si>
  <si>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</si>
  <si>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</si>
  <si>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</si>
  <si>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</si>
  <si>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</si>
  <si>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</si>
  <si>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</si>
  <si>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</si>
  <si>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</si>
  <si>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</si>
  <si>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</si>
  <si>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</si>
  <si>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</si>
  <si>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</si>
  <si>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</si>
  <si>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</si>
  <si>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</si>
  <si>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</si>
  <si>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</si>
  <si>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</si>
  <si>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</si>
  <si>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</si>
  <si>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</si>
  <si>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</si>
  <si>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</si>
  <si>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</si>
  <si>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</si>
  <si>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</si>
  <si>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</si>
  <si>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</si>
  <si>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</si>
  <si>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</si>
  <si>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</si>
  <si>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</si>
  <si>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</si>
  <si>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</si>
  <si>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</si>
  <si>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</si>
  <si>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</si>
  <si>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</si>
  <si>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</si>
  <si>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</si>
  <si>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</si>
  <si>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</si>
  <si>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</si>
  <si>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</si>
  <si>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</si>
  <si>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</si>
  <si>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</si>
  <si>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</si>
  <si>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</si>
  <si>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</si>
  <si>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</si>
  <si>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</si>
  <si>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</si>
  <si>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</si>
  <si>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</si>
  <si>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</si>
  <si>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</si>
  <si>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</si>
  <si>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</si>
  <si>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</si>
  <si>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</si>
  <si>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</si>
  <si>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7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</si>
</sst>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101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80</v>
      </c>
      <c r="C7" s="117">
        <v>0.054</v>
      </c>
      <c r="D7" s="14">
        <v>3.936</v>
      </c>
      <c r="E7" s="117">
        <f aca="true" t="shared" si="0" ref="E7:F9">C7*39.3683</f>
        <v>2.1258882</v>
      </c>
      <c r="F7" s="13">
        <f t="shared" si="0"/>
        <v>154.9536288</v>
      </c>
    </row>
    <row r="8" spans="2:6" s="6" customFormat="1" ht="15">
      <c r="B8" s="24" t="s">
        <v>87</v>
      </c>
      <c r="C8" s="117">
        <v>0.054</v>
      </c>
      <c r="D8" s="14">
        <v>4.006</v>
      </c>
      <c r="E8" s="117">
        <f t="shared" si="0"/>
        <v>2.1258882</v>
      </c>
      <c r="F8" s="13">
        <f t="shared" si="0"/>
        <v>157.7094098</v>
      </c>
    </row>
    <row r="9" spans="2:17" s="6" customFormat="1" ht="15">
      <c r="B9" s="24" t="s">
        <v>95</v>
      </c>
      <c r="C9" s="117">
        <v>0.052</v>
      </c>
      <c r="D9" s="14">
        <v>4.08</v>
      </c>
      <c r="E9" s="117">
        <f t="shared" si="0"/>
        <v>2.0471516</v>
      </c>
      <c r="F9" s="13">
        <f>D9*39.3683</f>
        <v>160.622664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0.3</v>
      </c>
      <c r="D12" s="13">
        <v>166.5</v>
      </c>
      <c r="E12" s="118">
        <f>C12/$D$86</f>
        <v>0.357611157468113</v>
      </c>
      <c r="F12" s="71">
        <f aca="true" t="shared" si="1" ref="E12:F14">D12/$D$86</f>
        <v>198.4741923948027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0.29</v>
      </c>
      <c r="D13" s="13">
        <v>171.25</v>
      </c>
      <c r="E13" s="118">
        <f t="shared" si="1"/>
        <v>0.3456907855525092</v>
      </c>
      <c r="F13" s="71">
        <f t="shared" si="1"/>
        <v>204.13636905471452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94</v>
      </c>
      <c r="C14" s="118">
        <v>0.15</v>
      </c>
      <c r="D14" s="13">
        <v>170.5</v>
      </c>
      <c r="E14" s="118">
        <f t="shared" si="1"/>
        <v>0.1788055787340565</v>
      </c>
      <c r="F14" s="71">
        <f t="shared" si="1"/>
        <v>203.24234116104424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350</v>
      </c>
      <c r="D17" s="87">
        <v>25200</v>
      </c>
      <c r="E17" s="118">
        <f>C17/$D$87</f>
        <v>3.2115984584327397</v>
      </c>
      <c r="F17" s="71">
        <f>D17/$D$87</f>
        <v>231.23508900715726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18">
        <v>250</v>
      </c>
      <c r="D18" s="87">
        <v>26080</v>
      </c>
      <c r="E18" s="118">
        <f aca="true" t="shared" si="2" ref="E17:F19">C18/$D$87</f>
        <v>2.2939988988805284</v>
      </c>
      <c r="F18" s="71">
        <f t="shared" si="2"/>
        <v>239.30996513121673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18">
        <v>140</v>
      </c>
      <c r="D19" s="87">
        <v>26350</v>
      </c>
      <c r="E19" s="118">
        <f t="shared" si="2"/>
        <v>1.284639383373096</v>
      </c>
      <c r="F19" s="71">
        <f>D19/$D$87</f>
        <v>241.7874839420077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17">
        <v>0.134</v>
      </c>
      <c r="D22" s="14">
        <v>5.15</v>
      </c>
      <c r="E22" s="117">
        <f>C22*36.7437</f>
        <v>4.9236558</v>
      </c>
      <c r="F22" s="13">
        <f aca="true" t="shared" si="3" ref="E22:F24">D22*36.7437</f>
        <v>189.230055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17">
        <v>0.146</v>
      </c>
      <c r="D23" s="14">
        <v>5.112</v>
      </c>
      <c r="E23" s="117">
        <f t="shared" si="3"/>
        <v>5.364580199999999</v>
      </c>
      <c r="F23" s="13">
        <f t="shared" si="3"/>
        <v>187.8337944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7">
        <v>0.13</v>
      </c>
      <c r="D24" s="91">
        <v>5.286</v>
      </c>
      <c r="E24" s="117">
        <f t="shared" si="3"/>
        <v>4.776681</v>
      </c>
      <c r="F24" s="13">
        <f t="shared" si="3"/>
        <v>194.22719819999998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0.59</v>
      </c>
      <c r="D27" s="71">
        <v>168.5</v>
      </c>
      <c r="E27" s="118">
        <f aca="true" t="shared" si="4" ref="E27:F29">C27/$D$86</f>
        <v>0.7033019430206222</v>
      </c>
      <c r="F27" s="71">
        <f t="shared" si="4"/>
        <v>200.8582667779235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8">
        <v>0.85</v>
      </c>
      <c r="D28" s="13">
        <v>174</v>
      </c>
      <c r="E28" s="118">
        <f t="shared" si="4"/>
        <v>1.0132316128263201</v>
      </c>
      <c r="F28" s="71">
        <f t="shared" si="4"/>
        <v>207.41447133150555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8">
        <v>0.84</v>
      </c>
      <c r="D29" s="13">
        <v>177</v>
      </c>
      <c r="E29" s="118">
        <f>C29/$D$86</f>
        <v>1.0013112409107163</v>
      </c>
      <c r="F29" s="71">
        <f t="shared" si="4"/>
        <v>210.9905829061867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20">
        <v>0.07</v>
      </c>
      <c r="D32" s="13">
        <v>348.75</v>
      </c>
      <c r="E32" s="120">
        <f aca="true" t="shared" si="5" ref="E32:F34">C32/$D$86</f>
        <v>0.08344260340922638</v>
      </c>
      <c r="F32" s="71">
        <f t="shared" si="5"/>
        <v>415.7229705566814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41">
        <v>0</v>
      </c>
      <c r="D33" s="13">
        <v>354.75</v>
      </c>
      <c r="E33" s="141">
        <f t="shared" si="5"/>
        <v>0</v>
      </c>
      <c r="F33" s="71">
        <f t="shared" si="5"/>
        <v>422.87519370604366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18">
        <v>0.14</v>
      </c>
      <c r="D34" s="66">
        <v>358.5</v>
      </c>
      <c r="E34" s="118">
        <f t="shared" si="5"/>
        <v>0.16688520681845276</v>
      </c>
      <c r="F34" s="71">
        <f t="shared" si="5"/>
        <v>427.3453331743951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21">
        <v>0.014</v>
      </c>
      <c r="D37" s="75" t="s">
        <v>73</v>
      </c>
      <c r="E37" s="121">
        <f aca="true" t="shared" si="6" ref="E37:F39">C37*58.0164</f>
        <v>0.8122296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21">
        <v>0.012</v>
      </c>
      <c r="D38" s="75">
        <v>2.36</v>
      </c>
      <c r="E38" s="121">
        <f t="shared" si="6"/>
        <v>0.6961968</v>
      </c>
      <c r="F38" s="71">
        <f t="shared" si="6"/>
        <v>136.918704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21">
        <v>0.012</v>
      </c>
      <c r="D39" s="75">
        <v>2.404</v>
      </c>
      <c r="E39" s="121">
        <f t="shared" si="6"/>
        <v>0.6961968</v>
      </c>
      <c r="F39" s="71">
        <f t="shared" si="6"/>
        <v>139.47142559999998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17">
        <v>0.25</v>
      </c>
      <c r="D42" s="75">
        <v>10.042</v>
      </c>
      <c r="E42" s="117">
        <f aca="true" t="shared" si="7" ref="E42:F44">C42*36.7437</f>
        <v>9.185925</v>
      </c>
      <c r="F42" s="71">
        <f t="shared" si="7"/>
        <v>368.98023539999997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7">
        <v>0.252</v>
      </c>
      <c r="D43" s="75">
        <v>10.136</v>
      </c>
      <c r="E43" s="117">
        <f t="shared" si="7"/>
        <v>9.259412399999999</v>
      </c>
      <c r="F43" s="71">
        <f t="shared" si="7"/>
        <v>372.43414319999994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7">
        <v>0.252</v>
      </c>
      <c r="D44" s="75">
        <v>10.17</v>
      </c>
      <c r="E44" s="117">
        <f t="shared" si="7"/>
        <v>9.259412399999999</v>
      </c>
      <c r="F44" s="71">
        <f t="shared" si="7"/>
        <v>373.683429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80</v>
      </c>
      <c r="C52" s="117">
        <v>9.6</v>
      </c>
      <c r="D52" s="76">
        <v>385.6</v>
      </c>
      <c r="E52" s="117">
        <f aca="true" t="shared" si="8" ref="E52:F54">C52*1.1023</f>
        <v>10.58208</v>
      </c>
      <c r="F52" s="76">
        <f t="shared" si="8"/>
        <v>425.04688000000004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7">
        <v>11.2</v>
      </c>
      <c r="D53" s="76">
        <v>383.1</v>
      </c>
      <c r="E53" s="117">
        <f t="shared" si="8"/>
        <v>12.34576</v>
      </c>
      <c r="F53" s="76">
        <f t="shared" si="8"/>
        <v>422.29113000000007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7">
        <v>9.9</v>
      </c>
      <c r="D54" s="105">
        <v>380.5</v>
      </c>
      <c r="E54" s="117">
        <f>C54*1.1023</f>
        <v>10.91277</v>
      </c>
      <c r="F54" s="76">
        <f t="shared" si="8"/>
        <v>419.42515000000003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20">
        <v>0.11</v>
      </c>
      <c r="D57" s="71">
        <v>30.68</v>
      </c>
      <c r="E57" s="120">
        <f aca="true" t="shared" si="9" ref="E57:F59">C57/454*1000</f>
        <v>0.2422907488986784</v>
      </c>
      <c r="F57" s="71">
        <f t="shared" si="9"/>
        <v>67.5770925110132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20">
        <v>0.1</v>
      </c>
      <c r="D58" s="71">
        <v>30.87</v>
      </c>
      <c r="E58" s="120">
        <f t="shared" si="9"/>
        <v>0.22026431718061676</v>
      </c>
      <c r="F58" s="71">
        <f t="shared" si="9"/>
        <v>67.99559471365639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20">
        <v>0.1</v>
      </c>
      <c r="D59" s="71">
        <v>30.99</v>
      </c>
      <c r="E59" s="120">
        <f t="shared" si="9"/>
        <v>0.22026431718061676</v>
      </c>
      <c r="F59" s="71">
        <f t="shared" si="9"/>
        <v>68.25991189427312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17">
        <v>0.15</v>
      </c>
      <c r="D62" s="75">
        <v>12.545</v>
      </c>
      <c r="E62" s="117">
        <f aca="true" t="shared" si="10" ref="E62:F64">C62*22.026</f>
        <v>3.3039</v>
      </c>
      <c r="F62" s="71">
        <f t="shared" si="10"/>
        <v>276.31617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7">
        <v>0.16</v>
      </c>
      <c r="D63" s="75">
        <v>12.79</v>
      </c>
      <c r="E63" s="117">
        <f t="shared" si="10"/>
        <v>3.52416</v>
      </c>
      <c r="F63" s="71">
        <f t="shared" si="10"/>
        <v>281.71254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95</v>
      </c>
      <c r="C64" s="117">
        <v>0.085</v>
      </c>
      <c r="D64" s="75">
        <v>12.11</v>
      </c>
      <c r="E64" s="117">
        <f t="shared" si="10"/>
        <v>1.8722100000000002</v>
      </c>
      <c r="F64" s="71">
        <f t="shared" si="10"/>
        <v>266.73485999999997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80</v>
      </c>
      <c r="C67" s="117">
        <v>0.021</v>
      </c>
      <c r="D67" s="75">
        <v>1.484</v>
      </c>
      <c r="E67" s="117">
        <f aca="true" t="shared" si="11" ref="E67:F69">C67/3.785</f>
        <v>0.005548216644649934</v>
      </c>
      <c r="F67" s="71">
        <f t="shared" si="11"/>
        <v>0.39207397622192863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97</v>
      </c>
      <c r="C68" s="117">
        <v>0.023</v>
      </c>
      <c r="D68" s="75">
        <v>1.483</v>
      </c>
      <c r="E68" s="117">
        <f t="shared" si="11"/>
        <v>0.006076618229854689</v>
      </c>
      <c r="F68" s="71">
        <f t="shared" si="11"/>
        <v>0.3918097754293263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88</v>
      </c>
      <c r="C69" s="117">
        <v>0.027</v>
      </c>
      <c r="D69" s="75">
        <v>1.488</v>
      </c>
      <c r="E69" s="117">
        <f t="shared" si="11"/>
        <v>0.0071334214002642</v>
      </c>
      <c r="F69" s="71">
        <f t="shared" si="11"/>
        <v>0.39313077939233815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37">
        <v>0.005</v>
      </c>
      <c r="D72" s="131">
        <v>0.7875</v>
      </c>
      <c r="E72" s="137">
        <f>C72/454*100</f>
        <v>0.0011013215859030838</v>
      </c>
      <c r="F72" s="77">
        <f>D72/454*1000</f>
        <v>1.7345814977973568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42">
        <v>0.01475</v>
      </c>
      <c r="D73" s="131">
        <v>0.86825</v>
      </c>
      <c r="E73" s="142">
        <f>C73/454*100</f>
        <v>0.003248898678414097</v>
      </c>
      <c r="F73" s="77">
        <f>D73/454*1000</f>
        <v>1.9124449339207048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88</v>
      </c>
      <c r="C74" s="142">
        <v>0.01325</v>
      </c>
      <c r="D74" s="131">
        <v>0.8925</v>
      </c>
      <c r="E74" s="142">
        <f>C74/454*100</f>
        <v>0.0029185022026431717</v>
      </c>
      <c r="F74" s="77">
        <f>D74/454*1000</f>
        <v>1.9658590308370043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0.0019</v>
      </c>
      <c r="D77" s="132">
        <v>0.1136</v>
      </c>
      <c r="E77" s="135">
        <f aca="true" t="shared" si="12" ref="E77:F79">C77/454*1000000</f>
        <v>4.185022026431718</v>
      </c>
      <c r="F77" s="71">
        <f t="shared" si="12"/>
        <v>250.2202643171806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0.0011</v>
      </c>
      <c r="D78" s="132" t="s">
        <v>73</v>
      </c>
      <c r="E78" s="135">
        <f t="shared" si="12"/>
        <v>2.4229074889867843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5">
        <v>0.0012</v>
      </c>
      <c r="D79" s="132" t="s">
        <v>73</v>
      </c>
      <c r="E79" s="135">
        <f t="shared" si="12"/>
        <v>2.643171806167401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1.192</v>
      </c>
      <c r="F85" s="133">
        <v>0.0092</v>
      </c>
      <c r="G85" s="133">
        <v>1.3573</v>
      </c>
      <c r="H85" s="133">
        <v>0.9969</v>
      </c>
      <c r="I85" s="133">
        <v>0.7748</v>
      </c>
      <c r="J85" s="133">
        <v>0.751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0.8389</v>
      </c>
      <c r="E86" s="134" t="s">
        <v>73</v>
      </c>
      <c r="F86" s="134">
        <v>0.0077</v>
      </c>
      <c r="G86" s="134">
        <v>1.1387</v>
      </c>
      <c r="H86" s="134">
        <v>0.8363</v>
      </c>
      <c r="I86" s="134">
        <v>0.65</v>
      </c>
      <c r="J86" s="134">
        <v>0.63</v>
      </c>
      <c r="K86" s="134">
        <v>0.1069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108.98</v>
      </c>
      <c r="E87" s="133">
        <v>129.9042</v>
      </c>
      <c r="F87" s="133" t="s">
        <v>73</v>
      </c>
      <c r="G87" s="133">
        <v>147.9186</v>
      </c>
      <c r="H87" s="133">
        <v>108.6432</v>
      </c>
      <c r="I87" s="133">
        <v>84.4413</v>
      </c>
      <c r="J87" s="133">
        <v>81.844</v>
      </c>
      <c r="K87" s="133">
        <v>13.8837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0.7368</v>
      </c>
      <c r="E88" s="134">
        <v>0.8782</v>
      </c>
      <c r="F88" s="134">
        <v>0.0068</v>
      </c>
      <c r="G88" s="134" t="s">
        <v>73</v>
      </c>
      <c r="H88" s="134">
        <v>0.7345</v>
      </c>
      <c r="I88" s="134">
        <v>0.5709</v>
      </c>
      <c r="J88" s="134">
        <v>0.5533</v>
      </c>
      <c r="K88" s="134">
        <v>0.0939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1.0031</v>
      </c>
      <c r="E89" s="133">
        <v>1.1957</v>
      </c>
      <c r="F89" s="133">
        <v>0.0092</v>
      </c>
      <c r="G89" s="133">
        <v>1.3615</v>
      </c>
      <c r="H89" s="133" t="s">
        <v>73</v>
      </c>
      <c r="I89" s="133">
        <v>0.7772</v>
      </c>
      <c r="J89" s="133">
        <v>0.7533</v>
      </c>
      <c r="K89" s="133">
        <v>0.1278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1.2906</v>
      </c>
      <c r="E90" s="134">
        <v>1.5384</v>
      </c>
      <c r="F90" s="134">
        <v>0.0118</v>
      </c>
      <c r="G90" s="134">
        <v>1.7517</v>
      </c>
      <c r="H90" s="134">
        <v>1.2866</v>
      </c>
      <c r="I90" s="134" t="s">
        <v>73</v>
      </c>
      <c r="J90" s="134">
        <v>0.9692</v>
      </c>
      <c r="K90" s="134">
        <v>0.1644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1.3316</v>
      </c>
      <c r="E91" s="133">
        <v>1.5872</v>
      </c>
      <c r="F91" s="133">
        <v>0.0122</v>
      </c>
      <c r="G91" s="133">
        <v>1.8073</v>
      </c>
      <c r="H91" s="133">
        <v>1.3274</v>
      </c>
      <c r="I91" s="133">
        <v>1.0317</v>
      </c>
      <c r="J91" s="133" t="s">
        <v>73</v>
      </c>
      <c r="K91" s="133">
        <v>0.1696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7.8495</v>
      </c>
      <c r="E92" s="134">
        <v>9.3566</v>
      </c>
      <c r="F92" s="134">
        <v>0.072</v>
      </c>
      <c r="G92" s="134">
        <v>10.6541</v>
      </c>
      <c r="H92" s="134">
        <v>7.8252</v>
      </c>
      <c r="I92" s="134">
        <v>6.0821</v>
      </c>
      <c r="J92" s="134">
        <v>5.895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4"/>
      <c r="D123" s="163"/>
      <c r="E123" s="163"/>
      <c r="F123" s="155"/>
      <c r="G123" s="125"/>
      <c r="H123" s="125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5"/>
      <c r="H124" s="125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5"/>
      <c r="H125" s="125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5"/>
      <c r="H126" s="125"/>
    </row>
    <row r="127" spans="2:8" ht="15" customHeight="1">
      <c r="B127" s="158"/>
      <c r="C127" s="161"/>
      <c r="D127" s="162"/>
      <c r="E127" s="161"/>
      <c r="F127" s="162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2018-05-08T07:09:36Z</dcterms:modified>
  <cp:category/>
  <cp:version/>
  <cp:contentType/>
  <cp:contentStatus/>
</cp:coreProperties>
</file>