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<sst xmlns="http://schemas.openxmlformats.org/spreadsheetml/2006/main" count="172" uniqueCount="103">
  <si>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</si>
  <si>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</si>
  <si>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</si>
  <si>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</si>
  <si>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</si>
  <si>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</si>
  <si>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</si>
  <si>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</si>
  <si>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</si>
  <si>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</si>
  <si>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</si>
  <si>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</si>
  <si>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</si>
  <si>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</si>
  <si>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</si>
  <si>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</si>
  <si>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</si>
  <si>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</si>
  <si>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</si>
  <si>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</si>
  <si>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</si>
  <si>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</si>
  <si>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</si>
  <si>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</si>
  <si>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</si>
  <si>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</si>
  <si>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</si>
  <si>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</si>
  <si>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</si>
  <si>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</si>
  <si>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</si>
  <si>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</si>
  <si>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</si>
  <si>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</si>
  <si>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</si>
  <si>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</si>
  <si>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</si>
  <si>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</si>
  <si>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</si>
  <si>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</si>
  <si>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</si>
  <si>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</si>
  <si>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</si>
  <si>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</si>
  <si>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</si>
  <si>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</si>
  <si>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</si>
  <si>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</si>
  <si>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</si>
  <si>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</si>
  <si>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</si>
  <si>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</si>
  <si>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</si>
  <si>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</si>
  <si>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</si>
  <si>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</si>
  <si>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</si>
  <si>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</si>
  <si>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</si>
  <si>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</si>
  <si>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</si>
  <si>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</si>
  <si>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</si>
  <si>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</si>
  <si>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</si>
  <si>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</si>
  <si>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</si>
  <si>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</si>
  <si>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</si>
  <si>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</si>
  <si>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</si>
  <si>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</si>
  <si>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</si>
  <si>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</si>
  <si>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</si>
  <si>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</si>
  <si>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</si>
  <si>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</si>
  <si>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</si>
  <si>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</si>
  <si>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</si>
  <si>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</si>
  <si>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</si>
  <si>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</si>
  <si>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</si>
  <si>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</si>
  <si>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</si>
  <si>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</si>
  <si>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</si>
  <si>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</si>
  <si>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</si>
  <si>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</si>
  <si>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</si>
  <si>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</si>
  <si>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</si>
  <si>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</si>
  <si>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</si>
  <si>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</si>
  <si>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</si>
  <si>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</si>
  <si>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</si>
  <si>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</si>
  <si>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6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</si>
</sst>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  <font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102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81</v>
      </c>
      <c r="C7" s="115">
        <v>0.006</v>
      </c>
      <c r="D7" s="14">
        <v>3.724</v>
      </c>
      <c r="E7" s="115">
        <f aca="true" t="shared" si="0" ref="E7:F9">C7*39.3683</f>
        <v>0.2362098</v>
      </c>
      <c r="F7" s="13">
        <f t="shared" si="0"/>
        <v>146.6075492</v>
      </c>
    </row>
    <row r="8" spans="2:6" s="6" customFormat="1" ht="15">
      <c r="B8" s="24" t="s">
        <v>89</v>
      </c>
      <c r="C8" s="115">
        <v>0.004</v>
      </c>
      <c r="D8" s="14">
        <v>3.84</v>
      </c>
      <c r="E8" s="115">
        <f t="shared" si="0"/>
        <v>0.1574732</v>
      </c>
      <c r="F8" s="13">
        <f t="shared" si="0"/>
        <v>151.17427199999997</v>
      </c>
    </row>
    <row r="9" spans="2:17" s="6" customFormat="1" ht="15">
      <c r="B9" s="24" t="s">
        <v>87</v>
      </c>
      <c r="C9" s="115">
        <v>0.006</v>
      </c>
      <c r="D9" s="14">
        <v>3.922</v>
      </c>
      <c r="E9" s="115">
        <f t="shared" si="0"/>
        <v>0.2362098</v>
      </c>
      <c r="F9" s="13">
        <f>D9*39.3683</f>
        <v>154.4024726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7">
        <v>0.44</v>
      </c>
      <c r="D12" s="13">
        <v>172.5</v>
      </c>
      <c r="E12" s="117">
        <f>C12/$D$86</f>
        <v>0.5045292970989566</v>
      </c>
      <c r="F12" s="71">
        <f aca="true" t="shared" si="1" ref="E12:F14">D12/$D$86</f>
        <v>197.7984176126591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6">
        <v>0.14</v>
      </c>
      <c r="D13" s="13">
        <v>174.5</v>
      </c>
      <c r="E13" s="136">
        <f t="shared" si="1"/>
        <v>0.16053204907694074</v>
      </c>
      <c r="F13" s="71">
        <f t="shared" si="1"/>
        <v>200.09173259947255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17">
        <v>0.14</v>
      </c>
      <c r="D14" s="13">
        <v>177.75</v>
      </c>
      <c r="E14" s="117">
        <f t="shared" si="1"/>
        <v>0.16053204907694074</v>
      </c>
      <c r="F14" s="71">
        <f t="shared" si="1"/>
        <v>203.81836945304437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2" t="s">
        <v>72</v>
      </c>
      <c r="D17" s="87" t="s">
        <v>72</v>
      </c>
      <c r="E17" s="142"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7">
        <v>40</v>
      </c>
      <c r="D18" s="87">
        <v>24780</v>
      </c>
      <c r="E18" s="117">
        <f>C18/$D$87</f>
        <v>0.35335689045936397</v>
      </c>
      <c r="F18" s="71">
        <f>D18/$D$87</f>
        <v>218.90459363957598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7">
        <v>10</v>
      </c>
      <c r="D19" s="87">
        <v>24610</v>
      </c>
      <c r="E19" s="117">
        <v>0</v>
      </c>
      <c r="F19" s="71">
        <f>D19/$D$87</f>
        <v>217.40282685512366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8">
        <v>0.046</v>
      </c>
      <c r="D22" s="14">
        <v>5.112</v>
      </c>
      <c r="E22" s="118">
        <f aca="true" t="shared" si="2" ref="E22:F24">C22*36.7437</f>
        <v>1.6902101999999999</v>
      </c>
      <c r="F22" s="13">
        <f t="shared" si="2"/>
        <v>187.8337944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8">
        <v>0.042</v>
      </c>
      <c r="D23" s="14">
        <v>5.266</v>
      </c>
      <c r="E23" s="118">
        <f t="shared" si="2"/>
        <v>1.5432354</v>
      </c>
      <c r="F23" s="13">
        <f t="shared" si="2"/>
        <v>193.49232419999998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8">
        <v>0.034</v>
      </c>
      <c r="D24" s="90">
        <v>5.382</v>
      </c>
      <c r="E24" s="118">
        <f t="shared" si="2"/>
        <v>1.2492858</v>
      </c>
      <c r="F24" s="13">
        <f t="shared" si="2"/>
        <v>197.75459339999998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7">
        <v>0.5</v>
      </c>
      <c r="D27" s="71">
        <v>201.25</v>
      </c>
      <c r="E27" s="117">
        <f aca="true" t="shared" si="3" ref="E27:F29">C27/$D$86</f>
        <v>0.5733287467033598</v>
      </c>
      <c r="F27" s="71">
        <f t="shared" si="3"/>
        <v>230.76482054810228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17">
        <v>0.49</v>
      </c>
      <c r="D28" s="13">
        <v>204.25</v>
      </c>
      <c r="E28" s="117">
        <f t="shared" si="3"/>
        <v>0.5618621717692925</v>
      </c>
      <c r="F28" s="71">
        <f t="shared" si="3"/>
        <v>234.20479302832246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7">
        <v>0.37</v>
      </c>
      <c r="D29" s="13">
        <v>205.5</v>
      </c>
      <c r="E29" s="117">
        <f>C29/$D$86</f>
        <v>0.4242632725604862</v>
      </c>
      <c r="F29" s="71">
        <f t="shared" si="3"/>
        <v>235.63811489508083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6">
        <v>0.2</v>
      </c>
      <c r="D32" s="13">
        <v>374</v>
      </c>
      <c r="E32" s="136">
        <f aca="true" t="shared" si="4" ref="E32:F34">C32/$D$86</f>
        <v>0.2293314986813439</v>
      </c>
      <c r="F32" s="71">
        <f t="shared" si="4"/>
        <v>428.8499025341131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36">
        <v>0.2</v>
      </c>
      <c r="D33" s="13">
        <v>373.5</v>
      </c>
      <c r="E33" s="136">
        <f t="shared" si="4"/>
        <v>0.2293314986813439</v>
      </c>
      <c r="F33" s="71">
        <f t="shared" si="4"/>
        <v>428.2765737874097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36">
        <v>0.07</v>
      </c>
      <c r="D34" s="66">
        <v>368.5</v>
      </c>
      <c r="E34" s="136">
        <f t="shared" si="4"/>
        <v>0.08026602453847037</v>
      </c>
      <c r="F34" s="71">
        <f t="shared" si="4"/>
        <v>422.5432863203761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8">
        <v>0.01</v>
      </c>
      <c r="D37" s="75">
        <v>2.93</v>
      </c>
      <c r="E37" s="118">
        <f aca="true" t="shared" si="5" ref="E37:F39">C37*58.0164</f>
        <v>0.580164</v>
      </c>
      <c r="F37" s="71">
        <f t="shared" si="5"/>
        <v>169.988052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8">
        <v>0.01</v>
      </c>
      <c r="D38" s="75">
        <v>2.844</v>
      </c>
      <c r="E38" s="118">
        <f t="shared" si="5"/>
        <v>0.580164</v>
      </c>
      <c r="F38" s="71">
        <f t="shared" si="5"/>
        <v>164.99864159999998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5">
        <v>0.01</v>
      </c>
      <c r="D39" s="75">
        <v>2.832</v>
      </c>
      <c r="E39" s="115">
        <f t="shared" si="5"/>
        <v>0.580164</v>
      </c>
      <c r="F39" s="71">
        <f t="shared" si="5"/>
        <v>164.3024448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5">
        <v>0.01</v>
      </c>
      <c r="D42" s="75">
        <v>8.72</v>
      </c>
      <c r="E42" s="115">
        <f aca="true" t="shared" si="6" ref="E42:F44">C42*36.7437</f>
        <v>0.36743699999999996</v>
      </c>
      <c r="F42" s="71">
        <f t="shared" si="6"/>
        <v>320.405064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5">
        <v>0.014</v>
      </c>
      <c r="D43" s="75">
        <v>8.85</v>
      </c>
      <c r="E43" s="115">
        <f t="shared" si="6"/>
        <v>0.5144118</v>
      </c>
      <c r="F43" s="71">
        <f t="shared" si="6"/>
        <v>325.181745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5">
        <v>0.016</v>
      </c>
      <c r="D44" s="75">
        <v>8.95</v>
      </c>
      <c r="E44" s="115">
        <f t="shared" si="6"/>
        <v>0.5878992</v>
      </c>
      <c r="F44" s="71">
        <f t="shared" si="6"/>
        <v>328.85611499999993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5">
        <v>0</v>
      </c>
      <c r="D47" s="88" t="s">
        <v>72</v>
      </c>
      <c r="E47" s="138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81</v>
      </c>
      <c r="C52" s="118">
        <v>0.8</v>
      </c>
      <c r="D52" s="76">
        <v>311.4</v>
      </c>
      <c r="E52" s="118">
        <f aca="true" t="shared" si="7" ref="E52:F54">C52*1.1023</f>
        <v>0.8818400000000001</v>
      </c>
      <c r="F52" s="76">
        <f t="shared" si="7"/>
        <v>343.25622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8">
        <v>0.7</v>
      </c>
      <c r="D53" s="76">
        <v>313.1</v>
      </c>
      <c r="E53" s="118">
        <f t="shared" si="7"/>
        <v>0.77161</v>
      </c>
      <c r="F53" s="76">
        <f t="shared" si="7"/>
        <v>345.13013000000007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8">
        <v>0.5</v>
      </c>
      <c r="D54" s="76">
        <v>314.6</v>
      </c>
      <c r="E54" s="118">
        <f>C54*1.1023</f>
        <v>0.55115</v>
      </c>
      <c r="F54" s="76">
        <f t="shared" si="7"/>
        <v>346.78358000000003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8">
        <v>0</v>
      </c>
      <c r="D57" s="71">
        <v>28.01</v>
      </c>
      <c r="E57" s="138">
        <f aca="true" t="shared" si="8" ref="E57:F59">C57/454*1000</f>
        <v>0</v>
      </c>
      <c r="F57" s="71">
        <f t="shared" si="8"/>
        <v>61.696035242290755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6">
        <v>0.01</v>
      </c>
      <c r="D58" s="71">
        <v>28.24</v>
      </c>
      <c r="E58" s="136">
        <f t="shared" si="8"/>
        <v>0.022026431718061675</v>
      </c>
      <c r="F58" s="71">
        <f t="shared" si="8"/>
        <v>62.20264317180616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6">
        <v>0.02</v>
      </c>
      <c r="D59" s="71">
        <v>29.1</v>
      </c>
      <c r="E59" s="136">
        <f t="shared" si="8"/>
        <v>0.04405286343612335</v>
      </c>
      <c r="F59" s="71">
        <f t="shared" si="8"/>
        <v>64.09691629955948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0.1</v>
      </c>
      <c r="D62" s="75" t="s">
        <v>72</v>
      </c>
      <c r="E62" s="115">
        <f aca="true" t="shared" si="9" ref="E62:F64">C62*22.026</f>
        <v>2.2026</v>
      </c>
      <c r="F62" s="71" t="s">
        <v>72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5">
        <v>0.1</v>
      </c>
      <c r="D63" s="75">
        <v>10.665</v>
      </c>
      <c r="E63" s="115">
        <f t="shared" si="9"/>
        <v>2.2026</v>
      </c>
      <c r="F63" s="71">
        <f t="shared" si="9"/>
        <v>234.90729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84</v>
      </c>
      <c r="C64" s="115">
        <v>0.085</v>
      </c>
      <c r="D64" s="75">
        <v>10.845</v>
      </c>
      <c r="E64" s="115">
        <f t="shared" si="9"/>
        <v>1.8722100000000002</v>
      </c>
      <c r="F64" s="71">
        <f t="shared" si="9"/>
        <v>238.87197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4" t="s">
        <v>98</v>
      </c>
      <c r="D66" s="155"/>
      <c r="E66" s="154" t="s">
        <v>23</v>
      </c>
      <c r="F66" s="155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83</v>
      </c>
      <c r="C67" s="115">
        <v>0.014</v>
      </c>
      <c r="D67" s="75">
        <v>1.295</v>
      </c>
      <c r="E67" s="115">
        <f aca="true" t="shared" si="10" ref="E67:F69">C67/3.785</f>
        <v>0.003698811096433289</v>
      </c>
      <c r="F67" s="71">
        <f t="shared" si="10"/>
        <v>0.34214002642007924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96</v>
      </c>
      <c r="C68" s="115">
        <v>0.014</v>
      </c>
      <c r="D68" s="75">
        <v>1.316</v>
      </c>
      <c r="E68" s="115">
        <f t="shared" si="10"/>
        <v>0.003698811096433289</v>
      </c>
      <c r="F68" s="71">
        <f t="shared" si="10"/>
        <v>0.3476882430647292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88</v>
      </c>
      <c r="C69" s="115">
        <v>0.014</v>
      </c>
      <c r="D69" s="75" t="s">
        <v>72</v>
      </c>
      <c r="E69" s="115">
        <f t="shared" si="10"/>
        <v>0.003698811096433289</v>
      </c>
      <c r="F69" s="71" t="s">
        <v>72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65">
        <v>0.001</v>
      </c>
      <c r="D72" s="127">
        <v>0.886</v>
      </c>
      <c r="E72" s="165">
        <f>C72/454*100</f>
        <v>0.00022026431718061672</v>
      </c>
      <c r="F72" s="77">
        <f>D72/454*1000</f>
        <v>1.9515418502202644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32">
        <v>0.012</v>
      </c>
      <c r="D73" s="127">
        <v>0.88325</v>
      </c>
      <c r="E73" s="132">
        <f>C73/454*100</f>
        <v>0.0026431718061674008</v>
      </c>
      <c r="F73" s="77">
        <f>D73/454*1000</f>
        <v>1.9454845814977972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32">
        <v>0.01725</v>
      </c>
      <c r="D74" s="127">
        <v>0.89275</v>
      </c>
      <c r="E74" s="132">
        <f>C74/454*100</f>
        <v>0.0037995594713656393</v>
      </c>
      <c r="F74" s="77">
        <f>D74/454*1000</f>
        <v>1.966409691629956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43">
        <v>0.0019</v>
      </c>
      <c r="D77" s="128">
        <v>0.1298</v>
      </c>
      <c r="E77" s="143">
        <f aca="true" t="shared" si="11" ref="E77:F79">C77/454*1000000</f>
        <v>4.185022026431718</v>
      </c>
      <c r="F77" s="71">
        <f t="shared" si="11"/>
        <v>285.9030837004405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43">
        <v>0.0021</v>
      </c>
      <c r="D78" s="128">
        <v>0.132</v>
      </c>
      <c r="E78" s="143">
        <f t="shared" si="11"/>
        <v>4.6255506607929515</v>
      </c>
      <c r="F78" s="71">
        <f t="shared" si="11"/>
        <v>290.7488986784141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43">
        <v>0.002</v>
      </c>
      <c r="D79" s="128" t="s">
        <v>72</v>
      </c>
      <c r="E79" s="143">
        <f t="shared" si="11"/>
        <v>4.405286343612334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1.1467</v>
      </c>
      <c r="F85" s="129">
        <v>0.0088</v>
      </c>
      <c r="G85" s="129">
        <v>1.3143</v>
      </c>
      <c r="H85" s="129">
        <v>1.0002</v>
      </c>
      <c r="I85" s="129">
        <v>0.7624</v>
      </c>
      <c r="J85" s="129">
        <v>0.7262</v>
      </c>
      <c r="K85" s="129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0.8721</v>
      </c>
      <c r="E86" s="130" t="s">
        <v>72</v>
      </c>
      <c r="F86" s="130">
        <v>0.0077</v>
      </c>
      <c r="G86" s="130">
        <v>1.1462</v>
      </c>
      <c r="H86" s="130">
        <v>0.8722</v>
      </c>
      <c r="I86" s="130">
        <v>0.6649</v>
      </c>
      <c r="J86" s="130">
        <v>0.6333</v>
      </c>
      <c r="K86" s="130">
        <v>0.1113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113.2</v>
      </c>
      <c r="E87" s="129">
        <v>129.8064</v>
      </c>
      <c r="F87" s="129" t="s">
        <v>72</v>
      </c>
      <c r="G87" s="129">
        <v>148.7788</v>
      </c>
      <c r="H87" s="129">
        <v>113.2226</v>
      </c>
      <c r="I87" s="129">
        <v>86.3068</v>
      </c>
      <c r="J87" s="129">
        <v>82.2058</v>
      </c>
      <c r="K87" s="129">
        <v>14.4532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0.7609</v>
      </c>
      <c r="E88" s="130">
        <v>0.8725</v>
      </c>
      <c r="F88" s="130">
        <v>0.0067</v>
      </c>
      <c r="G88" s="130" t="s">
        <v>72</v>
      </c>
      <c r="H88" s="130">
        <v>0.761</v>
      </c>
      <c r="I88" s="130">
        <v>0.5801</v>
      </c>
      <c r="J88" s="130">
        <v>0.5525</v>
      </c>
      <c r="K88" s="130">
        <v>0.0972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0.9998</v>
      </c>
      <c r="E89" s="129">
        <v>1.1465</v>
      </c>
      <c r="F89" s="129">
        <v>0.0088</v>
      </c>
      <c r="G89" s="129">
        <v>1.314</v>
      </c>
      <c r="H89" s="129" t="s">
        <v>72</v>
      </c>
      <c r="I89" s="129">
        <v>0.7623</v>
      </c>
      <c r="J89" s="129">
        <v>0.7261</v>
      </c>
      <c r="K89" s="129">
        <v>0.1277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1.3116</v>
      </c>
      <c r="E90" s="130">
        <v>1.504</v>
      </c>
      <c r="F90" s="130">
        <v>0.0116</v>
      </c>
      <c r="G90" s="130">
        <v>1.7238</v>
      </c>
      <c r="H90" s="130">
        <v>1.3119</v>
      </c>
      <c r="I90" s="130" t="s">
        <v>72</v>
      </c>
      <c r="J90" s="130">
        <v>0.9525</v>
      </c>
      <c r="K90" s="130">
        <v>0.1675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1.377</v>
      </c>
      <c r="E91" s="129">
        <v>1.579</v>
      </c>
      <c r="F91" s="129">
        <v>0.0122</v>
      </c>
      <c r="G91" s="129">
        <v>1.8098</v>
      </c>
      <c r="H91" s="129">
        <v>1.3773</v>
      </c>
      <c r="I91" s="129">
        <v>1.0499</v>
      </c>
      <c r="J91" s="129" t="s">
        <v>72</v>
      </c>
      <c r="K91" s="129">
        <v>0.1758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7.8322</v>
      </c>
      <c r="E92" s="130">
        <v>8.9812</v>
      </c>
      <c r="F92" s="130">
        <v>0.0692</v>
      </c>
      <c r="G92" s="130">
        <v>10.2939</v>
      </c>
      <c r="H92" s="130">
        <v>7.8338</v>
      </c>
      <c r="I92" s="130">
        <v>5.9715</v>
      </c>
      <c r="J92" s="130">
        <v>5.6877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51"/>
      <c r="D123" s="153"/>
      <c r="E123" s="153"/>
      <c r="F123" s="152"/>
      <c r="G123" s="121"/>
      <c r="H123" s="121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1"/>
      <c r="H124" s="121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1"/>
      <c r="H125" s="121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1"/>
      <c r="H126" s="121"/>
    </row>
    <row r="127" spans="2:8" ht="15" customHeight="1">
      <c r="B127" s="146"/>
      <c r="C127" s="149"/>
      <c r="D127" s="150"/>
      <c r="E127" s="149"/>
      <c r="F127" s="150"/>
      <c r="G127" s="121"/>
      <c r="H127" s="121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2018-11-07T08:34:34Z</dcterms:modified>
  <cp:category/>
  <cp:version/>
  <cp:contentType/>
  <cp:contentStatus/>
</cp:coreProperties>
</file>