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<sst xmlns="http://schemas.openxmlformats.org/spreadsheetml/2006/main" count="356" uniqueCount="131">
  <si>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</si>
  <si>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</si>
  <si>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</si>
  <si>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</si>
  <si>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</si>
  <si>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</si>
  <si>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</si>
  <si>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</si>
  <si>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</si>
  <si>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</si>
  <si>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</si>
  <si>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</si>
  <si>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</si>
  <si>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</si>
  <si>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</si>
  <si>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</si>
  <si>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</si>
  <si>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</si>
  <si>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</si>
  <si>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</si>
  <si>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</si>
  <si>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</si>
  <si>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</si>
  <si>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</si>
  <si>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</si>
  <si>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</si>
  <si>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</si>
  <si>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</si>
  <si>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</si>
  <si>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</si>
  <si>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</si>
  <si>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</si>
  <si>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</si>
  <si>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</si>
  <si>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</si>
  <si>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</si>
  <si>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</si>
  <si>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</si>
  <si>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</si>
  <si>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</si>
  <si>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</si>
  <si>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</si>
  <si>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</si>
  <si>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</si>
  <si>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</si>
  <si>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</si>
  <si>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</si>
  <si>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</si>
  <si>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</si>
  <si>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</si>
  <si>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</si>
  <si>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</si>
  <si>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</si>
  <si>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</si>
  <si>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</si>
  <si>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</si>
  <si>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</si>
  <si>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</si>
  <si>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</si>
  <si>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</si>
  <si>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</si>
  <si>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</si>
  <si>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</si>
  <si>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</si>
  <si>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</si>
  <si>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</si>
  <si>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</si>
  <si>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</si>
  <si>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</si>
  <si>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</si>
  <si>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</si>
  <si>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</si>
  <si>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</si>
  <si>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</si>
  <si>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</si>
  <si>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</si>
  <si>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</si>
  <si>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</si>
  <si>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</si>
  <si>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</si>
  <si>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</si>
  <si>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</si>
  <si>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</si>
  <si>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</si>
  <si>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</si>
  <si>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</si>
  <si>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</si>
  <si>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</si>
  <si>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</si>
  <si>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</si>
  <si>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</si>
  <si>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</si>
  <si>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</si>
  <si>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</si>
  <si>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</si>
  <si>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</si>
  <si>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</si>
  <si>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</si>
  <si>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</si>
  <si>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</si>
  <si>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</si>
  <si>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</si>
  <si>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</si>
  <si>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</si>
  <si>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</si>
  <si>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</si>
  <si>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</si>
  <si>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</si>
  <si>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</si>
  <si>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</si>
  <si>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</si>
  <si>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</si>
  <si>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</si>
  <si>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</si>
  <si>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</si>
  <si>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</si>
  <si>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</si>
  <si>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</si>
  <si>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</si>
  <si>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</si>
  <si>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</si>
  <si>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</si>
  <si>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</si>
  <si>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</si>
  <si>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</si>
  <si>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</si>
  <si>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</si>
  <si>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</si>
  <si>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</si>
  <si>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</si>
  <si>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06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</si>
</sst>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8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E80" sqref="E80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8" t="s">
        <v>130</v>
      </c>
      <c r="D4" s="189"/>
      <c r="E4" s="189"/>
      <c r="F4" s="19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0.52</v>
      </c>
      <c r="D7" s="13">
        <v>532.6</v>
      </c>
      <c r="E7" s="123">
        <f aca="true" t="shared" si="0" ref="E7:F9">C7*39.3683</f>
        <v>20.471516</v>
      </c>
      <c r="F7" s="12">
        <f t="shared" si="0"/>
        <v>20967.55658</v>
      </c>
    </row>
    <row r="8" spans="2:6" s="5" customFormat="1" ht="15">
      <c r="B8" s="23" t="s">
        <v>110</v>
      </c>
      <c r="C8" s="123">
        <v>0.5</v>
      </c>
      <c r="D8" s="13">
        <v>541.2</v>
      </c>
      <c r="E8" s="123">
        <f t="shared" si="0"/>
        <v>19.68415</v>
      </c>
      <c r="F8" s="12">
        <f t="shared" si="0"/>
        <v>21306.12396</v>
      </c>
    </row>
    <row r="9" spans="2:17" s="5" customFormat="1" ht="15">
      <c r="B9" s="23" t="s">
        <v>111</v>
      </c>
      <c r="C9" s="123">
        <v>0.44</v>
      </c>
      <c r="D9" s="13">
        <v>546.2</v>
      </c>
      <c r="E9" s="123">
        <f t="shared" si="0"/>
        <v>17.322052</v>
      </c>
      <c r="F9" s="12">
        <f t="shared" si="0"/>
        <v>21502.96546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6" t="s">
        <v>78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1">
        <v>5</v>
      </c>
      <c r="D17" s="68">
        <v>242.75</v>
      </c>
      <c r="E17" s="171">
        <f aca="true" t="shared" si="1" ref="E17:F19">C17/$E$86</f>
        <v>4.326382279138185</v>
      </c>
      <c r="F17" s="68">
        <f t="shared" si="1"/>
        <v>210.04585965215887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1">
        <v>2.75</v>
      </c>
      <c r="D18" s="12">
        <v>238.5</v>
      </c>
      <c r="E18" s="171">
        <f t="shared" si="1"/>
        <v>2.3795102535260018</v>
      </c>
      <c r="F18" s="68">
        <f t="shared" si="1"/>
        <v>206.3684347148914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3.25</v>
      </c>
      <c r="D19" s="12">
        <v>239.5</v>
      </c>
      <c r="E19" s="171">
        <f t="shared" si="1"/>
        <v>2.81214848143982</v>
      </c>
      <c r="F19" s="68">
        <f t="shared" si="1"/>
        <v>207.23371117071906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0.12</v>
      </c>
      <c r="D22" s="68">
        <v>7.442</v>
      </c>
      <c r="E22" s="171">
        <f aca="true" t="shared" si="2" ref="E22:F24">C22*36.7437</f>
        <v>4.409243999999999</v>
      </c>
      <c r="F22" s="12">
        <f t="shared" si="2"/>
        <v>273.4466154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0.16</v>
      </c>
      <c r="D23" s="12">
        <v>7.574</v>
      </c>
      <c r="E23" s="171">
        <f t="shared" si="2"/>
        <v>5.878991999999999</v>
      </c>
      <c r="F23" s="12">
        <f t="shared" si="2"/>
        <v>278.29678379999996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0.16</v>
      </c>
      <c r="D24" s="12">
        <v>7.604</v>
      </c>
      <c r="E24" s="171">
        <f t="shared" si="2"/>
        <v>5.878991999999999</v>
      </c>
      <c r="F24" s="12">
        <f t="shared" si="2"/>
        <v>279.3990948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5.5</v>
      </c>
      <c r="D27" s="68">
        <v>268.25</v>
      </c>
      <c r="E27" s="171">
        <f aca="true" t="shared" si="3" ref="E27:F29">C27/$E$86</f>
        <v>4.7590205070520035</v>
      </c>
      <c r="F27" s="68">
        <f t="shared" si="3"/>
        <v>232.11040927576363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4.75</v>
      </c>
      <c r="D28" s="12">
        <v>263.5</v>
      </c>
      <c r="E28" s="171">
        <f t="shared" si="3"/>
        <v>4.110063165181276</v>
      </c>
      <c r="F28" s="68">
        <f t="shared" si="3"/>
        <v>228.00034611058234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4.5</v>
      </c>
      <c r="D29" s="12">
        <v>259.75</v>
      </c>
      <c r="E29" s="171">
        <f t="shared" si="3"/>
        <v>3.8937440512243664</v>
      </c>
      <c r="F29" s="68">
        <f t="shared" si="3"/>
        <v>224.7555594012287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10.25</v>
      </c>
      <c r="D32" s="12">
        <v>672.25</v>
      </c>
      <c r="E32" s="171">
        <f aca="true" t="shared" si="4" ref="E32:F34">C32/$E$86</f>
        <v>8.869083672233279</v>
      </c>
      <c r="F32" s="68">
        <f t="shared" si="4"/>
        <v>581.6820974301289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6</v>
      </c>
      <c r="D33" s="12">
        <v>658.75</v>
      </c>
      <c r="E33" s="171">
        <f t="shared" si="4"/>
        <v>5.191658734965822</v>
      </c>
      <c r="F33" s="68">
        <f t="shared" si="4"/>
        <v>570.0008652764559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7.5</v>
      </c>
      <c r="D34" s="12">
        <v>646.75</v>
      </c>
      <c r="E34" s="171">
        <f t="shared" si="4"/>
        <v>6.489573418707277</v>
      </c>
      <c r="F34" s="68">
        <f t="shared" si="4"/>
        <v>559.6175478065242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8">
        <v>3</v>
      </c>
      <c r="D37" s="72">
        <v>596.6</v>
      </c>
      <c r="E37" s="198">
        <f aca="true" t="shared" si="5" ref="E37:F39">C37*58.0164</f>
        <v>174.04919999999998</v>
      </c>
      <c r="F37" s="68">
        <f t="shared" si="5"/>
        <v>34612.58424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8">
        <v>2.6</v>
      </c>
      <c r="D38" s="72">
        <v>586.4</v>
      </c>
      <c r="E38" s="198">
        <f t="shared" si="5"/>
        <v>150.84264</v>
      </c>
      <c r="F38" s="68">
        <f t="shared" si="5"/>
        <v>34020.81696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1.6</v>
      </c>
      <c r="D39" s="72">
        <v>579.4</v>
      </c>
      <c r="E39" s="173">
        <f t="shared" si="5"/>
        <v>92.82624</v>
      </c>
      <c r="F39" s="68">
        <f t="shared" si="5"/>
        <v>33614.70216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8.4</v>
      </c>
      <c r="D42" s="72">
        <v>12.424</v>
      </c>
      <c r="E42" s="142">
        <f>C42*36.7437</f>
        <v>308.64707999999996</v>
      </c>
      <c r="F42" s="68">
        <f aca="true" t="shared" si="6" ref="E42:F44">D42*36.7437</f>
        <v>456.5037287999999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8.4</v>
      </c>
      <c r="D43" s="72">
        <v>12.532</v>
      </c>
      <c r="E43" s="142">
        <f t="shared" si="6"/>
        <v>308.64707999999996</v>
      </c>
      <c r="F43" s="68">
        <f t="shared" si="6"/>
        <v>460.47204839999995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8.2</v>
      </c>
      <c r="D44" s="72">
        <v>12.616</v>
      </c>
      <c r="E44" s="142">
        <f t="shared" si="6"/>
        <v>301.29833999999994</v>
      </c>
      <c r="F44" s="68">
        <f t="shared" si="6"/>
        <v>463.5585191999999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6" t="s">
        <v>73</v>
      </c>
      <c r="D46" s="177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123</v>
      </c>
      <c r="C52" s="172">
        <v>1.4</v>
      </c>
      <c r="D52" s="73">
        <v>321.7</v>
      </c>
      <c r="E52" s="172">
        <f aca="true" t="shared" si="7" ref="E52:F54">C52*1.1023</f>
        <v>1.54322</v>
      </c>
      <c r="F52" s="73">
        <f t="shared" si="7"/>
        <v>354.60991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2">
        <v>1.5</v>
      </c>
      <c r="D53" s="73">
        <v>322.5</v>
      </c>
      <c r="E53" s="172">
        <f t="shared" si="7"/>
        <v>1.65345</v>
      </c>
      <c r="F53" s="73">
        <f t="shared" si="7"/>
        <v>355.49175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2">
        <v>1.4</v>
      </c>
      <c r="D54" s="73">
        <v>324.4</v>
      </c>
      <c r="E54" s="172">
        <f t="shared" si="7"/>
        <v>1.54322</v>
      </c>
      <c r="F54" s="73">
        <f t="shared" si="7"/>
        <v>357.58612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0.82</v>
      </c>
      <c r="D57" s="68">
        <v>60.69</v>
      </c>
      <c r="E57" s="110">
        <f aca="true" t="shared" si="8" ref="E57:F59">C57/454*1000</f>
        <v>1.806167400881057</v>
      </c>
      <c r="F57" s="68">
        <f t="shared" si="8"/>
        <v>133.6784140969163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0.8</v>
      </c>
      <c r="D58" s="68">
        <v>60.46</v>
      </c>
      <c r="E58" s="110">
        <f t="shared" si="8"/>
        <v>1.762114537444934</v>
      </c>
      <c r="F58" s="68">
        <f t="shared" si="8"/>
        <v>133.1718061674009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0.74</v>
      </c>
      <c r="D59" s="68">
        <v>60.31</v>
      </c>
      <c r="E59" s="110">
        <f t="shared" si="8"/>
        <v>1.6299559471365639</v>
      </c>
      <c r="F59" s="68">
        <f t="shared" si="8"/>
        <v>132.84140969162996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72">
        <v>0.085</v>
      </c>
      <c r="D62" s="72">
        <v>13.645</v>
      </c>
      <c r="E62" s="172">
        <f aca="true" t="shared" si="9" ref="E62:F64">C62*22.026</f>
        <v>1.8722100000000002</v>
      </c>
      <c r="F62" s="68">
        <f t="shared" si="9"/>
        <v>300.54476999999997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72">
        <v>0.095</v>
      </c>
      <c r="D63" s="72">
        <v>13.92</v>
      </c>
      <c r="E63" s="172">
        <f t="shared" si="9"/>
        <v>2.09247</v>
      </c>
      <c r="F63" s="68">
        <f t="shared" si="9"/>
        <v>306.60192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2">
        <v>0.095</v>
      </c>
      <c r="D64" s="72">
        <v>13.99</v>
      </c>
      <c r="E64" s="172">
        <f t="shared" si="9"/>
        <v>2.09247</v>
      </c>
      <c r="F64" s="68">
        <f t="shared" si="9"/>
        <v>308.14374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0">
        <v>0.055</v>
      </c>
      <c r="D72" s="118">
        <v>1.13485</v>
      </c>
      <c r="E72" s="170">
        <f>C72/454*100</f>
        <v>0.012114537444933921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>
        <v>0.095</v>
      </c>
      <c r="D73" s="118">
        <v>1.14045</v>
      </c>
      <c r="E73" s="170" t="s">
        <v>72</v>
      </c>
      <c r="F73" s="74">
        <f>D73/454*1000</f>
        <v>2.5120044052863437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0.1075</v>
      </c>
      <c r="D74" s="118">
        <v>1.14205</v>
      </c>
      <c r="E74" s="170">
        <f>C74/454*100</f>
        <v>0.0236784140969163</v>
      </c>
      <c r="F74" s="74">
        <f>D74/454*1000</f>
        <v>2.5155286343612335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4" t="s">
        <v>25</v>
      </c>
      <c r="D76" s="175"/>
      <c r="E76" s="174" t="s">
        <v>28</v>
      </c>
      <c r="F76" s="17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0.0008</v>
      </c>
      <c r="D77" s="119" t="s">
        <v>72</v>
      </c>
      <c r="E77" s="170">
        <f>C77/454*1000000</f>
        <v>1.762114537444934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0.0005</v>
      </c>
      <c r="D78" s="119" t="s">
        <v>72</v>
      </c>
      <c r="E78" s="170">
        <f>C78/454*1000000</f>
        <v>1.1013215859030836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 t="s">
        <v>72</v>
      </c>
      <c r="D79" s="119" t="s">
        <v>72</v>
      </c>
      <c r="E79" s="170" t="s">
        <v>72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1.1557</v>
      </c>
      <c r="F86" s="165">
        <v>0.009</v>
      </c>
      <c r="G86" s="165">
        <v>1.3588</v>
      </c>
      <c r="H86" s="165">
        <v>1.0783</v>
      </c>
      <c r="I86" s="165">
        <v>0.7943</v>
      </c>
      <c r="J86" s="165">
        <v>0.7276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0.8653</v>
      </c>
      <c r="E87" s="165" t="s">
        <v>72</v>
      </c>
      <c r="F87" s="165">
        <v>0.0078</v>
      </c>
      <c r="G87" s="165">
        <v>1.1757</v>
      </c>
      <c r="H87" s="165">
        <v>0.933</v>
      </c>
      <c r="I87" s="165">
        <v>0.6873</v>
      </c>
      <c r="J87" s="165">
        <v>0.6296</v>
      </c>
      <c r="K87" s="165">
        <v>0.1111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111.41</v>
      </c>
      <c r="E88" s="165">
        <v>128.7565</v>
      </c>
      <c r="F88" s="165" t="s">
        <v>72</v>
      </c>
      <c r="G88" s="165">
        <v>151.3839</v>
      </c>
      <c r="H88" s="165">
        <v>120.1316</v>
      </c>
      <c r="I88" s="165">
        <v>88.4979</v>
      </c>
      <c r="J88" s="165">
        <v>81.0619</v>
      </c>
      <c r="K88" s="165">
        <v>14.3085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0.7359</v>
      </c>
      <c r="E89" s="165">
        <v>0.8505</v>
      </c>
      <c r="F89" s="165">
        <v>0.0066</v>
      </c>
      <c r="G89" s="165" t="s">
        <v>72</v>
      </c>
      <c r="H89" s="165">
        <v>0.7936</v>
      </c>
      <c r="I89" s="165">
        <v>0.5846</v>
      </c>
      <c r="J89" s="165">
        <v>0.5355</v>
      </c>
      <c r="K89" s="165">
        <v>0.0945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0.9274</v>
      </c>
      <c r="E90" s="165">
        <v>1.0718</v>
      </c>
      <c r="F90" s="165">
        <v>0.0083</v>
      </c>
      <c r="G90" s="165">
        <v>1.2602</v>
      </c>
      <c r="H90" s="165" t="s">
        <v>72</v>
      </c>
      <c r="I90" s="165">
        <v>0.7367</v>
      </c>
      <c r="J90" s="165">
        <v>0.6748</v>
      </c>
      <c r="K90" s="165">
        <v>0.1191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1.2589</v>
      </c>
      <c r="E91" s="165">
        <v>1.4549</v>
      </c>
      <c r="F91" s="165">
        <v>0.0113</v>
      </c>
      <c r="G91" s="165">
        <v>1.7106</v>
      </c>
      <c r="H91" s="165">
        <v>1.3575</v>
      </c>
      <c r="I91" s="165" t="s">
        <v>72</v>
      </c>
      <c r="J91" s="165">
        <v>0.916</v>
      </c>
      <c r="K91" s="165">
        <v>0.1617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1.3744</v>
      </c>
      <c r="E92" s="165">
        <v>1.5884</v>
      </c>
      <c r="F92" s="165">
        <v>0.0123</v>
      </c>
      <c r="G92" s="165">
        <v>1.8675</v>
      </c>
      <c r="H92" s="165">
        <v>1.482</v>
      </c>
      <c r="I92" s="165">
        <v>1.0917</v>
      </c>
      <c r="J92" s="165" t="s">
        <v>72</v>
      </c>
      <c r="K92" s="165">
        <v>0.1765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7.7863</v>
      </c>
      <c r="E93" s="165">
        <v>8.9986</v>
      </c>
      <c r="F93" s="165">
        <v>0.0699</v>
      </c>
      <c r="G93" s="165">
        <v>10.58</v>
      </c>
      <c r="H93" s="165">
        <v>8.3958</v>
      </c>
      <c r="I93" s="165">
        <v>6.185</v>
      </c>
      <c r="J93" s="165">
        <v>5.6653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0.007766598191159282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93"/>
      <c r="E123" s="193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6" t="s">
        <v>5</v>
      </c>
      <c r="D6" s="177"/>
      <c r="E6" s="176" t="s">
        <v>6</v>
      </c>
      <c r="F6" s="177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6" t="s">
        <v>7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4" t="s">
        <v>78</v>
      </c>
      <c r="D16" s="184"/>
      <c r="E16" s="176" t="s">
        <v>6</v>
      </c>
      <c r="F16" s="177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76" t="s">
        <v>10</v>
      </c>
      <c r="F26" s="177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4" t="s">
        <v>73</v>
      </c>
      <c r="D46" s="184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4" t="s">
        <v>25</v>
      </c>
      <c r="D76" s="194"/>
      <c r="E76" s="174" t="s">
        <v>28</v>
      </c>
      <c r="F76" s="175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93"/>
      <c r="E123" s="193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2021-10-06T20:19:07Z</dcterms:modified>
  <cp:category/>
  <cp:version/>
  <cp:contentType/>
  <cp:contentStatus/>
</cp:coreProperties>
</file>