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<sst xmlns="http://schemas.openxmlformats.org/spreadsheetml/2006/main" count="143" uniqueCount="99">
  <si>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</si>
  <si>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</si>
  <si>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</si>
  <si>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</si>
  <si>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</si>
  <si>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</si>
  <si>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</si>
  <si>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</si>
  <si>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</si>
  <si>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</si>
  <si>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</si>
  <si>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</si>
  <si>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</si>
  <si>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</si>
  <si>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</si>
  <si>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</si>
  <si>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</si>
  <si>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</si>
  <si>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</si>
  <si>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</si>
  <si>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</si>
  <si>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</si>
  <si>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</si>
  <si>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</si>
  <si>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</si>
  <si>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</si>
  <si>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</si>
  <si>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</si>
  <si>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</si>
  <si>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</si>
  <si>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</si>
  <si>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</si>
  <si>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</si>
  <si>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</si>
  <si>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</si>
  <si>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</si>
  <si>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</si>
  <si>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</si>
  <si>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</si>
  <si>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</si>
  <si>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</si>
  <si>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</si>
  <si>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</si>
  <si>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</si>
  <si>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</si>
  <si>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</si>
  <si>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</si>
  <si>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</si>
  <si>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</si>
  <si>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</si>
  <si>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</si>
  <si>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</si>
  <si>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</si>
  <si>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</si>
  <si>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</si>
  <si>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</si>
  <si>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</si>
  <si>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</si>
  <si>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</si>
  <si>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</si>
  <si>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</si>
  <si>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</si>
  <si>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</si>
  <si>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</si>
  <si>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</si>
  <si>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</si>
  <si>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</si>
  <si>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</si>
  <si>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</si>
  <si>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</si>
  <si>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</si>
  <si>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</si>
  <si>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</si>
  <si>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</si>
  <si>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</si>
  <si>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</si>
  <si>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</si>
  <si>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</si>
  <si>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</si>
  <si>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</si>
  <si>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</si>
  <si>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</si>
  <si>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</si>
  <si>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</si>
  <si>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</si>
  <si>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</si>
  <si>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</si>
  <si>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</si>
  <si>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</si>
  <si>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</si>
  <si>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</si>
  <si>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</si>
  <si>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</si>
  <si>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</si>
  <si>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</si>
  <si>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</si>
  <si>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</si>
  <si>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</si>
  <si>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06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</si>
</sst>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4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98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82</v>
      </c>
      <c r="C7" s="141">
        <v>0.014</v>
      </c>
      <c r="D7" s="7">
        <v>3.85</v>
      </c>
      <c r="E7" s="141">
        <f aca="true" t="shared" si="0" ref="E7:F9">C7*39.3683</f>
        <v>0.5511562</v>
      </c>
      <c r="F7" s="13">
        <f t="shared" si="0"/>
        <v>151.56795499999998</v>
      </c>
      <c r="G7" s="29"/>
      <c r="H7" s="29"/>
    </row>
    <row r="8" spans="2:8" s="6" customFormat="1" ht="15">
      <c r="B8" s="81" t="s">
        <v>86</v>
      </c>
      <c r="C8" s="141">
        <v>0.014</v>
      </c>
      <c r="D8" s="110">
        <v>3.93</v>
      </c>
      <c r="E8" s="141">
        <f t="shared" si="0"/>
        <v>0.5511562</v>
      </c>
      <c r="F8" s="13">
        <f t="shared" si="0"/>
        <v>154.717419</v>
      </c>
      <c r="G8" s="27"/>
      <c r="H8" s="27"/>
    </row>
    <row r="9" spans="2:17" s="6" customFormat="1" ht="15">
      <c r="B9" s="28" t="s">
        <v>97</v>
      </c>
      <c r="C9" s="141">
        <v>0.014</v>
      </c>
      <c r="D9" s="7">
        <v>4.004</v>
      </c>
      <c r="E9" s="141">
        <f t="shared" si="0"/>
        <v>0.5511562</v>
      </c>
      <c r="F9" s="13">
        <f t="shared" si="0"/>
        <v>157.63067319999996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42">
        <v>0</v>
      </c>
      <c r="D12" s="80">
        <v>0</v>
      </c>
      <c r="E12" s="142">
        <f>C12/D75</f>
        <v>0</v>
      </c>
      <c r="F12" s="109">
        <f>D12/D75</f>
        <v>0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42">
        <v>0</v>
      </c>
      <c r="D13" s="80">
        <v>0</v>
      </c>
      <c r="E13" s="142">
        <f>C13/D75</f>
        <v>0</v>
      </c>
      <c r="F13" s="109">
        <f>D13/D75</f>
        <v>0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91</v>
      </c>
      <c r="C14" s="142">
        <v>0</v>
      </c>
      <c r="D14" s="80">
        <v>0</v>
      </c>
      <c r="E14" s="142">
        <f>C14/D75</f>
        <v>0</v>
      </c>
      <c r="F14" s="109">
        <f>D14/D75</f>
        <v>0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0.084</v>
      </c>
      <c r="D17" s="7">
        <v>5.276</v>
      </c>
      <c r="E17" s="84">
        <f aca="true" t="shared" si="1" ref="E17:F19">C17*36.7437</f>
        <v>3.0864708</v>
      </c>
      <c r="F17" s="13">
        <f t="shared" si="1"/>
        <v>193.85976119999998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86</v>
      </c>
      <c r="C18" s="84">
        <v>0.08</v>
      </c>
      <c r="D18" s="7">
        <v>5.276</v>
      </c>
      <c r="E18" s="84">
        <f t="shared" si="1"/>
        <v>2.9394959999999997</v>
      </c>
      <c r="F18" s="13">
        <f t="shared" si="1"/>
        <v>193.85976119999998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97</v>
      </c>
      <c r="C19" s="84">
        <v>0.076</v>
      </c>
      <c r="D19" s="7">
        <v>5.364</v>
      </c>
      <c r="E19" s="84">
        <f t="shared" si="1"/>
        <v>2.7925211999999995</v>
      </c>
      <c r="F19" s="13">
        <f t="shared" si="1"/>
        <v>197.0932068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89</v>
      </c>
      <c r="C22" s="142">
        <v>0</v>
      </c>
      <c r="D22" s="109">
        <v>0</v>
      </c>
      <c r="E22" s="142">
        <f>C22/D75</f>
        <v>0</v>
      </c>
      <c r="F22" s="109">
        <f>D22/D75</f>
        <v>0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90</v>
      </c>
      <c r="C23" s="142">
        <v>0</v>
      </c>
      <c r="D23" s="80">
        <v>0</v>
      </c>
      <c r="E23" s="142">
        <f>C23/D75</f>
        <v>0</v>
      </c>
      <c r="F23" s="109">
        <f>D23/D75</f>
        <v>0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96</v>
      </c>
      <c r="C24" s="142">
        <v>0</v>
      </c>
      <c r="D24" s="80">
        <v>0</v>
      </c>
      <c r="E24" s="142">
        <f>C24/D75</f>
        <v>0</v>
      </c>
      <c r="F24" s="109">
        <f>D24/D75</f>
        <v>0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89</v>
      </c>
      <c r="C27" s="142">
        <v>0</v>
      </c>
      <c r="D27" s="80">
        <v>0</v>
      </c>
      <c r="E27" s="142">
        <f>C27/D75</f>
        <v>0</v>
      </c>
      <c r="F27" s="109">
        <f>D27/D75</f>
        <v>0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142">
        <v>0</v>
      </c>
      <c r="D28" s="80">
        <v>0</v>
      </c>
      <c r="E28" s="142">
        <f>C28/$D$75</f>
        <v>0</v>
      </c>
      <c r="F28" s="109">
        <f>D28/$D$75</f>
        <v>0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87</v>
      </c>
      <c r="C29" s="142">
        <v>0</v>
      </c>
      <c r="D29" s="105">
        <v>0</v>
      </c>
      <c r="E29" s="142">
        <f>C29/$D$75</f>
        <v>0</v>
      </c>
      <c r="F29" s="109">
        <f>D29/$D$75</f>
        <v>0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143">
        <v>0</v>
      </c>
      <c r="D32" s="115">
        <v>2.69</v>
      </c>
      <c r="E32" s="143">
        <f aca="true" t="shared" si="2" ref="E32:F34">C32*58.0164</f>
        <v>0</v>
      </c>
      <c r="F32" s="109">
        <f t="shared" si="2"/>
        <v>156.06411599999998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19">
        <v>0.002</v>
      </c>
      <c r="D33" s="115">
        <v>2.7</v>
      </c>
      <c r="E33" s="119">
        <f t="shared" si="2"/>
        <v>0.11603279999999999</v>
      </c>
      <c r="F33" s="109">
        <f t="shared" si="2"/>
        <v>156.64428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97</v>
      </c>
      <c r="C34" s="119">
        <v>0.006</v>
      </c>
      <c r="D34" s="115">
        <v>2.726</v>
      </c>
      <c r="E34" s="119">
        <f t="shared" si="2"/>
        <v>0.3480984</v>
      </c>
      <c r="F34" s="109">
        <f t="shared" si="2"/>
        <v>158.1527064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0.074</v>
      </c>
      <c r="D37" s="115">
        <v>9.784</v>
      </c>
      <c r="E37" s="84">
        <f aca="true" t="shared" si="3" ref="E37:F39">C37*36.7437</f>
        <v>2.7190337999999996</v>
      </c>
      <c r="F37" s="109">
        <f t="shared" si="3"/>
        <v>359.5003608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86</v>
      </c>
      <c r="C38" s="84">
        <v>0.076</v>
      </c>
      <c r="D38" s="115">
        <v>9.834</v>
      </c>
      <c r="E38" s="84">
        <f t="shared" si="3"/>
        <v>2.7925211999999995</v>
      </c>
      <c r="F38" s="109">
        <f t="shared" si="3"/>
        <v>361.33754579999993</v>
      </c>
      <c r="G38" s="29"/>
      <c r="H38" s="27"/>
      <c r="K38" s="26"/>
      <c r="L38" s="26"/>
      <c r="M38" s="26"/>
    </row>
    <row r="39" spans="2:13" s="6" customFormat="1" ht="15">
      <c r="B39" s="28" t="s">
        <v>97</v>
      </c>
      <c r="C39" s="84">
        <v>0.08</v>
      </c>
      <c r="D39" s="115">
        <v>9.83</v>
      </c>
      <c r="E39" s="84">
        <f t="shared" si="3"/>
        <v>2.9394959999999997</v>
      </c>
      <c r="F39" s="109">
        <f t="shared" si="3"/>
        <v>361.190571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4.3</v>
      </c>
      <c r="D42" s="116">
        <v>323</v>
      </c>
      <c r="E42" s="73">
        <f aca="true" t="shared" si="4" ref="E42:F44">C42*1.1023</f>
        <v>4.73989</v>
      </c>
      <c r="F42" s="116">
        <f t="shared" si="4"/>
        <v>356.04290000000003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86</v>
      </c>
      <c r="C43" s="73">
        <v>3.8</v>
      </c>
      <c r="D43" s="116">
        <v>322.7</v>
      </c>
      <c r="E43" s="73">
        <f t="shared" si="4"/>
        <v>4.18874</v>
      </c>
      <c r="F43" s="116">
        <f t="shared" si="4"/>
        <v>355.71221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97</v>
      </c>
      <c r="C44" s="73">
        <v>3.7</v>
      </c>
      <c r="D44" s="116">
        <v>321.5</v>
      </c>
      <c r="E44" s="73">
        <f t="shared" si="4"/>
        <v>4.0785100000000005</v>
      </c>
      <c r="F44" s="116">
        <f t="shared" si="4"/>
        <v>354.38945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20">
        <v>0.22</v>
      </c>
      <c r="D47" s="109">
        <v>31.26</v>
      </c>
      <c r="E47" s="120">
        <f aca="true" t="shared" si="5" ref="E47:F49">C47/454*1000</f>
        <v>0.4845814977973568</v>
      </c>
      <c r="F47" s="109">
        <f t="shared" si="5"/>
        <v>68.8546255506608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86</v>
      </c>
      <c r="C48" s="120">
        <v>0.2</v>
      </c>
      <c r="D48" s="109">
        <v>31.44</v>
      </c>
      <c r="E48" s="120">
        <f t="shared" si="5"/>
        <v>0.4405286343612335</v>
      </c>
      <c r="F48" s="109">
        <f t="shared" si="5"/>
        <v>69.2511013215859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97</v>
      </c>
      <c r="C49" s="120">
        <v>0.19</v>
      </c>
      <c r="D49" s="109">
        <v>31.5</v>
      </c>
      <c r="E49" s="120">
        <f t="shared" si="5"/>
        <v>0.4185022026431718</v>
      </c>
      <c r="F49" s="109">
        <f t="shared" si="5"/>
        <v>69.38325991189427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41">
        <v>0.04</v>
      </c>
      <c r="D52" s="115">
        <v>10.825</v>
      </c>
      <c r="E52" s="141">
        <f aca="true" t="shared" si="6" ref="E52:F54">C52*22.0462</f>
        <v>0.881848</v>
      </c>
      <c r="F52" s="109">
        <f t="shared" si="6"/>
        <v>238.65011499999997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86</v>
      </c>
      <c r="C53" s="141">
        <v>0.045</v>
      </c>
      <c r="D53" s="115">
        <v>11.05</v>
      </c>
      <c r="E53" s="141">
        <f t="shared" si="6"/>
        <v>0.9920789999999999</v>
      </c>
      <c r="F53" s="109">
        <f t="shared" si="6"/>
        <v>243.61051</v>
      </c>
      <c r="G53" s="27"/>
      <c r="H53" s="27"/>
      <c r="I53" s="94"/>
      <c r="J53" s="93"/>
      <c r="K53" s="75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97</v>
      </c>
      <c r="C54" s="141">
        <v>0.025</v>
      </c>
      <c r="D54" s="115">
        <v>11.21</v>
      </c>
      <c r="E54" s="141">
        <f t="shared" si="6"/>
        <v>0.551155</v>
      </c>
      <c r="F54" s="109">
        <f t="shared" si="6"/>
        <v>247.137902</v>
      </c>
      <c r="G54" s="27"/>
      <c r="H54" s="27"/>
      <c r="I54" s="94"/>
      <c r="J54" s="75"/>
      <c r="K54" s="93"/>
      <c r="L54" s="75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93"/>
      <c r="M55" s="75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93"/>
      <c r="K56" s="75"/>
      <c r="L56" s="75"/>
      <c r="M56" s="75"/>
      <c r="N56" s="75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88</v>
      </c>
      <c r="C57" s="122">
        <v>0.067</v>
      </c>
      <c r="D57" s="115">
        <v>1.63</v>
      </c>
      <c r="E57" s="122">
        <f aca="true" t="shared" si="7" ref="E57:F59">C57/3.785</f>
        <v>0.017701453104359312</v>
      </c>
      <c r="F57" s="109">
        <f t="shared" si="7"/>
        <v>0.4306472919418758</v>
      </c>
      <c r="G57" s="29"/>
      <c r="H57" s="27"/>
      <c r="I57" s="93"/>
      <c r="J57" s="75"/>
      <c r="K57" s="93"/>
      <c r="L57" s="75"/>
      <c r="M57" s="75"/>
      <c r="N57" s="75"/>
      <c r="O57" s="75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0.046</v>
      </c>
      <c r="D58" s="115">
        <v>1.619</v>
      </c>
      <c r="E58" s="122">
        <f t="shared" si="7"/>
        <v>0.012153236459709378</v>
      </c>
      <c r="F58" s="109">
        <f t="shared" si="7"/>
        <v>0.42774108322324966</v>
      </c>
      <c r="G58" s="27"/>
      <c r="H58" s="27"/>
      <c r="I58" s="94"/>
      <c r="J58" s="75"/>
      <c r="K58" s="75"/>
      <c r="L58" s="93"/>
      <c r="M58" s="75"/>
      <c r="N58" s="75"/>
      <c r="O58" s="75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92</v>
      </c>
      <c r="C59" s="122">
        <v>0.033</v>
      </c>
      <c r="D59" s="115">
        <v>1.596</v>
      </c>
      <c r="E59" s="122">
        <f t="shared" si="7"/>
        <v>0.008718626155878468</v>
      </c>
      <c r="F59" s="109">
        <f t="shared" si="7"/>
        <v>0.421664464993395</v>
      </c>
      <c r="G59" s="27"/>
      <c r="H59" s="27"/>
      <c r="I59" s="94"/>
      <c r="J59" s="75"/>
      <c r="K59" s="75"/>
      <c r="L59" s="75"/>
      <c r="M59" s="93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93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93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88</v>
      </c>
      <c r="C62" s="121">
        <v>0</v>
      </c>
      <c r="D62" s="117">
        <v>1.006</v>
      </c>
      <c r="E62" s="121">
        <f>C62/454*100</f>
        <v>0</v>
      </c>
      <c r="F62" s="118">
        <f>D62/454*1000</f>
        <v>2.2158590308370045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93</v>
      </c>
      <c r="C63" s="122">
        <v>0.175</v>
      </c>
      <c r="D63" s="117">
        <v>1.01825</v>
      </c>
      <c r="E63" s="122">
        <f>C63/454*100</f>
        <v>0.038546255506607924</v>
      </c>
      <c r="F63" s="118">
        <f>D63/454*1000</f>
        <v>2.2428414096916303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86</v>
      </c>
      <c r="C64" s="121">
        <v>0</v>
      </c>
      <c r="D64" s="117">
        <v>1.0575</v>
      </c>
      <c r="E64" s="121">
        <f>C64/454*100</f>
        <v>0</v>
      </c>
      <c r="F64" s="118">
        <f>D64/454*1000</f>
        <v>2.329295154185022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94</v>
      </c>
      <c r="C67" s="84">
        <v>0.002</v>
      </c>
      <c r="D67" s="114">
        <v>0.154</v>
      </c>
      <c r="E67" s="84">
        <f>C67/454*1000000</f>
        <v>4.405286343612334</v>
      </c>
      <c r="F67" s="109">
        <f>D67/454*1000000</f>
        <v>339.20704845814976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95</v>
      </c>
      <c r="C68" s="84">
        <v>0.0017</v>
      </c>
      <c r="D68" s="114">
        <v>0.1263</v>
      </c>
      <c r="E68" s="84">
        <f>C68/454*1000000</f>
        <v>3.7444933920704844</v>
      </c>
      <c r="F68" s="109">
        <f>D68/454*1000000</f>
        <v>278.19383259911893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1.093</v>
      </c>
      <c r="F74" s="96">
        <v>0.0084</v>
      </c>
      <c r="G74" s="96">
        <v>1.4907</v>
      </c>
      <c r="H74" s="96">
        <v>1.0445</v>
      </c>
      <c r="I74" s="96">
        <v>0.8018</v>
      </c>
      <c r="J74" s="96">
        <v>0.7688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0.9149</v>
      </c>
      <c r="E75" s="97" t="s">
        <v>81</v>
      </c>
      <c r="F75" s="97">
        <v>0.0077</v>
      </c>
      <c r="G75" s="97">
        <v>1.3637</v>
      </c>
      <c r="H75" s="97">
        <v>0.9557</v>
      </c>
      <c r="I75" s="97">
        <v>0.7335</v>
      </c>
      <c r="J75" s="97">
        <v>0.7032</v>
      </c>
      <c r="K75" s="97">
        <v>0.118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119.58</v>
      </c>
      <c r="E76" s="96">
        <v>130.69</v>
      </c>
      <c r="F76" s="96" t="s">
        <v>81</v>
      </c>
      <c r="G76" s="96">
        <v>178.237</v>
      </c>
      <c r="H76" s="96">
        <v>124.894</v>
      </c>
      <c r="I76" s="96">
        <v>95.875</v>
      </c>
      <c r="J76" s="96">
        <v>91.921</v>
      </c>
      <c r="K76" s="96">
        <v>15.4235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0.6709</v>
      </c>
      <c r="E77" s="97">
        <v>0.7333</v>
      </c>
      <c r="F77" s="97">
        <v>0.0056</v>
      </c>
      <c r="G77" s="97" t="s">
        <v>81</v>
      </c>
      <c r="H77" s="97">
        <v>0.7007</v>
      </c>
      <c r="I77" s="97">
        <v>0.538</v>
      </c>
      <c r="J77" s="97">
        <v>0.5158</v>
      </c>
      <c r="K77" s="97">
        <v>0.0865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0.9572</v>
      </c>
      <c r="E78" s="96">
        <v>1.0463</v>
      </c>
      <c r="F78" s="96">
        <v>0.008</v>
      </c>
      <c r="G78" s="96">
        <v>1.4271</v>
      </c>
      <c r="H78" s="96" t="s">
        <v>81</v>
      </c>
      <c r="I78" s="96">
        <v>0.7676</v>
      </c>
      <c r="J78" s="96">
        <v>0.7358</v>
      </c>
      <c r="K78" s="96">
        <v>0.1235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1.2473</v>
      </c>
      <c r="E79" s="97">
        <v>1.3632</v>
      </c>
      <c r="F79" s="97">
        <v>0.0104</v>
      </c>
      <c r="G79" s="97">
        <v>1.8593</v>
      </c>
      <c r="H79" s="97">
        <v>1.3028</v>
      </c>
      <c r="I79" s="97" t="s">
        <v>81</v>
      </c>
      <c r="J79" s="97">
        <v>0.959</v>
      </c>
      <c r="K79" s="97">
        <v>0.1609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1.3011</v>
      </c>
      <c r="E80" s="96">
        <v>1.4216</v>
      </c>
      <c r="F80" s="96">
        <v>0.0109</v>
      </c>
      <c r="G80" s="96">
        <v>1.9387</v>
      </c>
      <c r="H80" s="96">
        <v>1.3587</v>
      </c>
      <c r="I80" s="96">
        <v>1.0489</v>
      </c>
      <c r="J80" s="96" t="s">
        <v>81</v>
      </c>
      <c r="K80" s="96">
        <v>0.1697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</v>
      </c>
      <c r="E81" s="97">
        <v>8.4749</v>
      </c>
      <c r="F81" s="97">
        <v>0.0648</v>
      </c>
      <c r="G81" s="97">
        <v>11.5557</v>
      </c>
      <c r="H81" s="97">
        <v>8.0973</v>
      </c>
      <c r="I81" s="97">
        <v>6.215</v>
      </c>
      <c r="J81" s="97">
        <v>5.9578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2015-04-07T07:04:35Z</dcterms:modified>
  <cp:category/>
  <cp:version/>
  <cp:contentType/>
  <cp:contentStatus/>
</cp:coreProperties>
</file>