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<sst xmlns="http://schemas.openxmlformats.org/spreadsheetml/2006/main" count="353" uniqueCount="131">
  <si>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</si>
  <si>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</si>
  <si>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</si>
  <si>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</si>
  <si>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</si>
  <si>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</si>
  <si>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</si>
  <si>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</si>
  <si>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</si>
  <si>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</si>
  <si>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</si>
  <si>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</si>
  <si>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</si>
  <si>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</si>
  <si>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</si>
  <si>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</si>
  <si>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</si>
  <si>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</si>
  <si>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</si>
  <si>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</si>
  <si>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</si>
  <si>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</si>
  <si>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</si>
  <si>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</si>
  <si>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</si>
  <si>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</si>
  <si>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</si>
  <si>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</si>
  <si>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</si>
  <si>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</si>
  <si>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</si>
  <si>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</si>
  <si>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</si>
  <si>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</si>
  <si>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</si>
  <si>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</si>
  <si>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</si>
  <si>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</si>
  <si>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</si>
  <si>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</si>
  <si>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</si>
  <si>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</si>
  <si>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</si>
  <si>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</si>
  <si>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</si>
  <si>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</si>
  <si>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</si>
  <si>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</si>
  <si>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</si>
  <si>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</si>
  <si>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</si>
  <si>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</si>
  <si>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</si>
  <si>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</si>
  <si>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</si>
  <si>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</si>
  <si>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</si>
  <si>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</si>
  <si>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</si>
  <si>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</si>
  <si>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</si>
  <si>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</si>
  <si>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</si>
  <si>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</si>
  <si>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</si>
  <si>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</si>
  <si>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</si>
  <si>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</si>
  <si>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</si>
  <si>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</si>
  <si>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</si>
  <si>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</si>
  <si>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</si>
  <si>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</si>
  <si>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</si>
  <si>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</si>
  <si>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</si>
  <si>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</si>
  <si>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</si>
  <si>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</si>
  <si>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</si>
  <si>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</si>
  <si>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</si>
  <si>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</si>
  <si>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</si>
  <si>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</si>
  <si>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</si>
  <si>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</si>
  <si>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</si>
  <si>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</si>
  <si>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</si>
  <si>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</si>
  <si>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</si>
  <si>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</si>
  <si>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</si>
  <si>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</si>
  <si>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</si>
  <si>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</si>
  <si>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</si>
  <si>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</si>
  <si>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</si>
  <si>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</si>
  <si>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</si>
  <si>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</si>
  <si>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</si>
  <si>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</si>
  <si>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</si>
  <si>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</si>
  <si>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</si>
  <si>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</si>
  <si>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</si>
  <si>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</si>
  <si>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</si>
  <si>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</si>
  <si>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</si>
  <si>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</si>
  <si>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</si>
  <si>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</si>
  <si>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</si>
  <si>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</si>
  <si>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</si>
  <si>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</si>
  <si>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</si>
  <si>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</si>
  <si>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</si>
  <si>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</si>
  <si>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</si>
  <si>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</si>
  <si>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</si>
  <si>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</si>
  <si>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05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</si>
</sst>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3" t="s">
        <v>130</v>
      </c>
      <c r="D4" s="174"/>
      <c r="E4" s="174"/>
      <c r="F4" s="17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0.32</v>
      </c>
      <c r="D7" s="13">
        <v>538.6</v>
      </c>
      <c r="E7" s="123">
        <f aca="true" t="shared" si="0" ref="E7:F9">C7*39.3683</f>
        <v>12.597856</v>
      </c>
      <c r="F7" s="12">
        <f t="shared" si="0"/>
        <v>21203.76638</v>
      </c>
    </row>
    <row r="8" spans="2:6" s="5" customFormat="1" ht="15">
      <c r="B8" s="23" t="s">
        <v>110</v>
      </c>
      <c r="C8" s="123">
        <v>0.36</v>
      </c>
      <c r="D8" s="13">
        <v>547</v>
      </c>
      <c r="E8" s="123">
        <f t="shared" si="0"/>
        <v>14.172588</v>
      </c>
      <c r="F8" s="12">
        <f t="shared" si="0"/>
        <v>21534.4601</v>
      </c>
    </row>
    <row r="9" spans="2:17" s="5" customFormat="1" ht="15">
      <c r="B9" s="23" t="s">
        <v>111</v>
      </c>
      <c r="C9" s="123">
        <v>0.4</v>
      </c>
      <c r="D9" s="13">
        <v>551.6</v>
      </c>
      <c r="E9" s="123">
        <f t="shared" si="0"/>
        <v>15.74732</v>
      </c>
      <c r="F9" s="12">
        <f t="shared" si="0"/>
        <v>21715.55428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9" t="s">
        <v>78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1">
        <v>0.5</v>
      </c>
      <c r="D17" s="68">
        <v>237.75</v>
      </c>
      <c r="E17" s="171">
        <f aca="true" t="shared" si="1" ref="E17:F19">C17/$E$86</f>
        <v>0.4311831666091756</v>
      </c>
      <c r="F17" s="68">
        <f t="shared" si="1"/>
        <v>205.027595722663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1.5</v>
      </c>
      <c r="D18" s="12">
        <v>235</v>
      </c>
      <c r="E18" s="123">
        <f t="shared" si="1"/>
        <v>1.2935494998275268</v>
      </c>
      <c r="F18" s="68">
        <f t="shared" si="1"/>
        <v>202.65608830631254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1">
        <v>1</v>
      </c>
      <c r="D19" s="12">
        <v>236.25</v>
      </c>
      <c r="E19" s="171">
        <f t="shared" si="1"/>
        <v>0.8623663332183512</v>
      </c>
      <c r="F19" s="68">
        <f t="shared" si="1"/>
        <v>203.73404622283547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1.16</v>
      </c>
      <c r="D22" s="68">
        <v>7.454</v>
      </c>
      <c r="E22" s="123">
        <f aca="true" t="shared" si="2" ref="E22:F24">C22*36.7437</f>
        <v>42.622691999999994</v>
      </c>
      <c r="F22" s="12">
        <f t="shared" si="2"/>
        <v>273.88753979999996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1.1</v>
      </c>
      <c r="D23" s="12">
        <v>7.58</v>
      </c>
      <c r="E23" s="123">
        <f t="shared" si="2"/>
        <v>40.41807</v>
      </c>
      <c r="F23" s="12">
        <f t="shared" si="2"/>
        <v>278.517246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1.12</v>
      </c>
      <c r="D24" s="12">
        <v>7.61</v>
      </c>
      <c r="E24" s="123">
        <f t="shared" si="2"/>
        <v>41.152944</v>
      </c>
      <c r="F24" s="12">
        <f t="shared" si="2"/>
        <v>279.619557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2.75</v>
      </c>
      <c r="D27" s="68">
        <v>262.5</v>
      </c>
      <c r="E27" s="123">
        <f aca="true" t="shared" si="3" ref="E27:F29">C27/$E$86</f>
        <v>2.371507416350466</v>
      </c>
      <c r="F27" s="68">
        <f t="shared" si="3"/>
        <v>226.3711624698172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1.5</v>
      </c>
      <c r="D28" s="12">
        <v>258.5</v>
      </c>
      <c r="E28" s="123">
        <f t="shared" si="3"/>
        <v>1.2935494998275268</v>
      </c>
      <c r="F28" s="68">
        <f t="shared" si="3"/>
        <v>222.92169713694378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2.25</v>
      </c>
      <c r="D29" s="12">
        <v>255.25</v>
      </c>
      <c r="E29" s="123">
        <f t="shared" si="3"/>
        <v>1.9403242497412903</v>
      </c>
      <c r="F29" s="68">
        <f t="shared" si="3"/>
        <v>220.11900655398415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14.25</v>
      </c>
      <c r="D32" s="12">
        <v>663.25</v>
      </c>
      <c r="E32" s="171">
        <f aca="true" t="shared" si="4" ref="E32:F34">C32/$E$86</f>
        <v>12.288720248361505</v>
      </c>
      <c r="F32" s="68">
        <f t="shared" si="4"/>
        <v>571.9644705070714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14</v>
      </c>
      <c r="D33" s="12">
        <v>654.75</v>
      </c>
      <c r="E33" s="171">
        <f t="shared" si="4"/>
        <v>12.073128665056917</v>
      </c>
      <c r="F33" s="68">
        <f t="shared" si="4"/>
        <v>564.6343566747155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13</v>
      </c>
      <c r="D34" s="12">
        <v>639.75</v>
      </c>
      <c r="E34" s="171">
        <f t="shared" si="4"/>
        <v>11.210762331838565</v>
      </c>
      <c r="F34" s="68">
        <f t="shared" si="4"/>
        <v>551.6988616764402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7">
        <v>6.2</v>
      </c>
      <c r="D37" s="72">
        <v>594.2</v>
      </c>
      <c r="E37" s="197">
        <f aca="true" t="shared" si="5" ref="E37:F39">C37*58.0164</f>
        <v>359.70168</v>
      </c>
      <c r="F37" s="68">
        <f t="shared" si="5"/>
        <v>34473.344880000004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7">
        <v>7</v>
      </c>
      <c r="D38" s="72">
        <v>584.4</v>
      </c>
      <c r="E38" s="197">
        <f t="shared" si="5"/>
        <v>406.1148</v>
      </c>
      <c r="F38" s="68">
        <f t="shared" si="5"/>
        <v>33904.784159999996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7">
        <v>7</v>
      </c>
      <c r="D39" s="72">
        <v>574.4</v>
      </c>
      <c r="E39" s="197">
        <f t="shared" si="5"/>
        <v>406.1148</v>
      </c>
      <c r="F39" s="68">
        <f t="shared" si="5"/>
        <v>33324.62016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98">
        <v>1.46</v>
      </c>
      <c r="D42" s="72">
        <v>12.512</v>
      </c>
      <c r="E42" s="198">
        <f>C42*36.7437</f>
        <v>53.645801999999996</v>
      </c>
      <c r="F42" s="68">
        <f aca="true" t="shared" si="6" ref="E42:F44">D42*36.7437</f>
        <v>459.73717439999996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98">
        <v>1.46</v>
      </c>
      <c r="D43" s="72">
        <v>12.62</v>
      </c>
      <c r="E43" s="198">
        <f t="shared" si="6"/>
        <v>53.645801999999996</v>
      </c>
      <c r="F43" s="68">
        <f t="shared" si="6"/>
        <v>463.70549399999993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98">
        <v>1.42</v>
      </c>
      <c r="D44" s="72">
        <v>12.706</v>
      </c>
      <c r="E44" s="198">
        <f t="shared" si="6"/>
        <v>52.17605399999999</v>
      </c>
      <c r="F44" s="68">
        <f t="shared" si="6"/>
        <v>466.86545219999994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9" t="s">
        <v>73</v>
      </c>
      <c r="D46" s="190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123</v>
      </c>
      <c r="C52" s="110">
        <v>1.9</v>
      </c>
      <c r="D52" s="73">
        <v>320.1</v>
      </c>
      <c r="E52" s="110">
        <f aca="true" t="shared" si="7" ref="E52:F54">C52*1.1023</f>
        <v>2.09437</v>
      </c>
      <c r="F52" s="73">
        <f t="shared" si="7"/>
        <v>352.84623000000005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2.4</v>
      </c>
      <c r="D53" s="73">
        <v>321.1</v>
      </c>
      <c r="E53" s="110">
        <f t="shared" si="7"/>
        <v>2.64552</v>
      </c>
      <c r="F53" s="73">
        <f t="shared" si="7"/>
        <v>353.94853000000006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2.4</v>
      </c>
      <c r="D54" s="73">
        <v>323</v>
      </c>
      <c r="E54" s="110">
        <f t="shared" si="7"/>
        <v>2.64552</v>
      </c>
      <c r="F54" s="73">
        <f t="shared" si="7"/>
        <v>356.04290000000003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2">
        <v>0.232</v>
      </c>
      <c r="D57" s="68">
        <v>60.68</v>
      </c>
      <c r="E57" s="172">
        <f aca="true" t="shared" si="8" ref="E57:F59">C57/454*1000</f>
        <v>0.5110132158590309</v>
      </c>
      <c r="F57" s="68">
        <f t="shared" si="8"/>
        <v>133.65638766519825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2">
        <v>0.231</v>
      </c>
      <c r="D58" s="68">
        <v>61.2</v>
      </c>
      <c r="E58" s="172">
        <f t="shared" si="8"/>
        <v>0.5088105726872247</v>
      </c>
      <c r="F58" s="68">
        <f t="shared" si="8"/>
        <v>134.80176211453747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2">
        <v>0.224</v>
      </c>
      <c r="D59" s="68">
        <v>61.02</v>
      </c>
      <c r="E59" s="172">
        <f t="shared" si="8"/>
        <v>0.49339207048458156</v>
      </c>
      <c r="F59" s="68">
        <f t="shared" si="8"/>
        <v>134.40528634361235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0.015</v>
      </c>
      <c r="D62" s="72">
        <v>13.54</v>
      </c>
      <c r="E62" s="110">
        <f aca="true" t="shared" si="9" ref="E62:F64">C62*22.026</f>
        <v>0.33038999999999996</v>
      </c>
      <c r="F62" s="68">
        <f t="shared" si="9"/>
        <v>298.23204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0.01</v>
      </c>
      <c r="D63" s="72">
        <v>13.81</v>
      </c>
      <c r="E63" s="110">
        <f t="shared" si="9"/>
        <v>0.22026</v>
      </c>
      <c r="F63" s="68">
        <f t="shared" si="9"/>
        <v>304.17906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0.005</v>
      </c>
      <c r="D64" s="72">
        <v>13.98</v>
      </c>
      <c r="E64" s="110">
        <f t="shared" si="9"/>
        <v>0.11013</v>
      </c>
      <c r="F64" s="68">
        <f t="shared" si="9"/>
        <v>307.92348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0">
        <v>0.075</v>
      </c>
      <c r="D72" s="118">
        <v>1.13485</v>
      </c>
      <c r="E72" s="170">
        <f>C72/454*100</f>
        <v>0.016519823788546256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>
        <v>0.14</v>
      </c>
      <c r="D73" s="118">
        <v>1.1395</v>
      </c>
      <c r="E73" s="170" t="s">
        <v>72</v>
      </c>
      <c r="F73" s="74">
        <f>D73/454*1000</f>
        <v>2.5099118942731278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1.425</v>
      </c>
      <c r="D74" s="118">
        <v>1.140925</v>
      </c>
      <c r="E74" s="170">
        <f>C74/454*100</f>
        <v>0.31387665198237885</v>
      </c>
      <c r="F74" s="74">
        <f>D74/454*1000</f>
        <v>2.5130506607929513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6" t="s">
        <v>25</v>
      </c>
      <c r="D76" s="187"/>
      <c r="E76" s="186" t="s">
        <v>28</v>
      </c>
      <c r="F76" s="18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0.0016</v>
      </c>
      <c r="D77" s="119" t="s">
        <v>72</v>
      </c>
      <c r="E77" s="170">
        <f>C77/454*1000000</f>
        <v>3.524229074889868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0.0017</v>
      </c>
      <c r="D78" s="119" t="s">
        <v>72</v>
      </c>
      <c r="E78" s="170">
        <f>C78/454*1000000</f>
        <v>3.7444933920704844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>
        <v>0.0018</v>
      </c>
      <c r="D79" s="119" t="s">
        <v>72</v>
      </c>
      <c r="E79" s="170">
        <f>C79/454*1000000</f>
        <v>3.9647577092511015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1.1596</v>
      </c>
      <c r="F86" s="165">
        <v>0.009</v>
      </c>
      <c r="G86" s="165">
        <v>1.3626</v>
      </c>
      <c r="H86" s="165">
        <v>1.0776</v>
      </c>
      <c r="I86" s="165">
        <v>0.7947</v>
      </c>
      <c r="J86" s="165">
        <v>0.7288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0.8624</v>
      </c>
      <c r="E87" s="165" t="s">
        <v>72</v>
      </c>
      <c r="F87" s="165">
        <v>0.0077</v>
      </c>
      <c r="G87" s="165">
        <v>1.1751</v>
      </c>
      <c r="H87" s="165">
        <v>0.9293</v>
      </c>
      <c r="I87" s="165">
        <v>0.6853</v>
      </c>
      <c r="J87" s="165">
        <v>0.6285</v>
      </c>
      <c r="K87" s="165">
        <v>0.1108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111.51</v>
      </c>
      <c r="E88" s="165">
        <v>129.307</v>
      </c>
      <c r="F88" s="165" t="s">
        <v>72</v>
      </c>
      <c r="G88" s="165">
        <v>151.9435</v>
      </c>
      <c r="H88" s="165">
        <v>120.1616</v>
      </c>
      <c r="I88" s="165">
        <v>88.6125</v>
      </c>
      <c r="J88" s="165">
        <v>81.2685</v>
      </c>
      <c r="K88" s="165">
        <v>14.3231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0.7339</v>
      </c>
      <c r="E89" s="165">
        <v>0.851</v>
      </c>
      <c r="F89" s="165">
        <v>0.0066</v>
      </c>
      <c r="G89" s="165" t="s">
        <v>72</v>
      </c>
      <c r="H89" s="165">
        <v>0.7908</v>
      </c>
      <c r="I89" s="165">
        <v>0.5832</v>
      </c>
      <c r="J89" s="165">
        <v>0.5349</v>
      </c>
      <c r="K89" s="165">
        <v>0.0943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0.928</v>
      </c>
      <c r="E90" s="165">
        <v>1.0761</v>
      </c>
      <c r="F90" s="165">
        <v>0.0083</v>
      </c>
      <c r="G90" s="165">
        <v>1.2645</v>
      </c>
      <c r="H90" s="165" t="s">
        <v>72</v>
      </c>
      <c r="I90" s="165">
        <v>0.7374</v>
      </c>
      <c r="J90" s="165">
        <v>0.6763</v>
      </c>
      <c r="K90" s="165">
        <v>0.1192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1.2584</v>
      </c>
      <c r="E91" s="165">
        <v>1.4592</v>
      </c>
      <c r="F91" s="165">
        <v>0.0113</v>
      </c>
      <c r="G91" s="165">
        <v>1.7147</v>
      </c>
      <c r="H91" s="165">
        <v>1.356</v>
      </c>
      <c r="I91" s="165" t="s">
        <v>72</v>
      </c>
      <c r="J91" s="165">
        <v>0.9171</v>
      </c>
      <c r="K91" s="165">
        <v>0.1616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1.3721</v>
      </c>
      <c r="E92" s="165">
        <v>1.5911</v>
      </c>
      <c r="F92" s="165">
        <v>0.0123</v>
      </c>
      <c r="G92" s="165">
        <v>1.8696</v>
      </c>
      <c r="H92" s="165">
        <v>1.4786</v>
      </c>
      <c r="I92" s="165">
        <v>1.0904</v>
      </c>
      <c r="J92" s="165" t="s">
        <v>72</v>
      </c>
      <c r="K92" s="165">
        <v>0.1762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7.7853</v>
      </c>
      <c r="E93" s="165">
        <v>9.0278</v>
      </c>
      <c r="F93" s="165">
        <v>0.0698</v>
      </c>
      <c r="G93" s="165">
        <v>10.6082</v>
      </c>
      <c r="H93" s="165">
        <v>8.3893</v>
      </c>
      <c r="I93" s="165">
        <v>6.1867</v>
      </c>
      <c r="J93" s="165">
        <v>5.673</v>
      </c>
      <c r="K93" s="165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0.007733533374063277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84"/>
      <c r="E123" s="184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9" t="s">
        <v>5</v>
      </c>
      <c r="D6" s="190"/>
      <c r="E6" s="189" t="s">
        <v>6</v>
      </c>
      <c r="F6" s="19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9" t="s">
        <v>7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1" t="s">
        <v>78</v>
      </c>
      <c r="D16" s="191"/>
      <c r="E16" s="189" t="s">
        <v>6</v>
      </c>
      <c r="F16" s="19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89" t="s">
        <v>10</v>
      </c>
      <c r="F26" s="19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1" t="s">
        <v>73</v>
      </c>
      <c r="D46" s="191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86" t="s">
        <v>28</v>
      </c>
      <c r="F76" s="18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84"/>
      <c r="E123" s="184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2021-10-05T19:25:24Z</dcterms:modified>
  <cp:category/>
  <cp:version/>
  <cp:contentType/>
  <cp:contentStatus/>
</cp:coreProperties>
</file>