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<sst xmlns="http://schemas.openxmlformats.org/spreadsheetml/2006/main" count="166" uniqueCount="104">
  <si>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</si>
  <si>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</si>
  <si>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</si>
  <si>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</si>
  <si>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</si>
  <si>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</si>
  <si>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</si>
  <si>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</si>
  <si>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</si>
  <si>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</si>
  <si>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</si>
  <si>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</si>
  <si>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</si>
  <si>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</si>
  <si>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</si>
  <si>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</si>
  <si>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</si>
  <si>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</si>
  <si>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</si>
  <si>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</si>
  <si>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</si>
  <si>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</si>
  <si>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</si>
  <si>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</si>
  <si>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</si>
  <si>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</si>
  <si>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</si>
  <si>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</si>
  <si>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</si>
  <si>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</si>
  <si>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</si>
  <si>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</si>
  <si>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</si>
  <si>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</si>
  <si>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</si>
  <si>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</si>
  <si>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</si>
  <si>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</si>
  <si>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</si>
  <si>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</si>
  <si>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</si>
  <si>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</si>
  <si>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</si>
  <si>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</si>
  <si>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</si>
  <si>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</si>
  <si>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</si>
  <si>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</si>
  <si>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</si>
  <si>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</si>
  <si>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</si>
  <si>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</si>
  <si>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</si>
  <si>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</si>
  <si>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</si>
  <si>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</si>
  <si>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</si>
  <si>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</si>
  <si>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</si>
  <si>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</si>
  <si>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</si>
  <si>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</si>
  <si>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</si>
  <si>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</si>
  <si>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</si>
  <si>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</si>
  <si>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</si>
  <si>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</si>
  <si>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</si>
  <si>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</si>
  <si>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</si>
  <si>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</si>
  <si>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</si>
  <si>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</si>
  <si>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</si>
  <si>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</si>
  <si>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</si>
  <si>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</si>
  <si>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</si>
  <si>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</si>
  <si>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</si>
  <si>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</si>
  <si>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</si>
  <si>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</si>
  <si>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</si>
  <si>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</si>
  <si>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</si>
  <si>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</si>
  <si>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</si>
  <si>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</si>
  <si>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</si>
  <si>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</si>
  <si>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</si>
  <si>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</si>
  <si>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</si>
  <si>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</si>
  <si>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</si>
  <si>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</si>
  <si>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</si>
  <si>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</si>
  <si>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</si>
  <si>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</si>
  <si>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</si>
  <si>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5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</si>
</sst>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2" fontId="72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103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60" t="s">
        <v>6</v>
      </c>
      <c r="F6" s="160"/>
      <c r="G6"/>
      <c r="H6"/>
      <c r="I6"/>
    </row>
    <row r="7" spans="2:6" s="6" customFormat="1" ht="15">
      <c r="B7" s="24" t="s">
        <v>81</v>
      </c>
      <c r="C7" s="119">
        <v>0.026</v>
      </c>
      <c r="D7" s="14">
        <v>3.586</v>
      </c>
      <c r="E7" s="119">
        <f aca="true" t="shared" si="0" ref="E7:F9">C7*39.3683</f>
        <v>1.0235758</v>
      </c>
      <c r="F7" s="13">
        <f t="shared" si="0"/>
        <v>141.17472379999998</v>
      </c>
    </row>
    <row r="8" spans="2:6" s="6" customFormat="1" ht="15">
      <c r="B8" s="24" t="s">
        <v>86</v>
      </c>
      <c r="C8" s="119">
        <v>0.03</v>
      </c>
      <c r="D8" s="14">
        <v>3.664</v>
      </c>
      <c r="E8" s="119">
        <f t="shared" si="0"/>
        <v>1.1810489999999998</v>
      </c>
      <c r="F8" s="13">
        <f t="shared" si="0"/>
        <v>144.2454512</v>
      </c>
    </row>
    <row r="9" spans="2:17" s="6" customFormat="1" ht="15">
      <c r="B9" s="24" t="s">
        <v>97</v>
      </c>
      <c r="C9" s="119">
        <v>0.03</v>
      </c>
      <c r="D9" s="14">
        <v>3.736</v>
      </c>
      <c r="E9" s="119">
        <f t="shared" si="0"/>
        <v>1.1810489999999998</v>
      </c>
      <c r="F9" s="13">
        <f>D9*39.3683</f>
        <v>147.0799688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7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22">
        <v>0.16</v>
      </c>
      <c r="D12" s="13">
        <v>152.5</v>
      </c>
      <c r="E12" s="122">
        <f aca="true" t="shared" si="1" ref="E12:F14">C12/$D$86</f>
        <v>0.19799529761168172</v>
      </c>
      <c r="F12" s="72">
        <f t="shared" si="1"/>
        <v>188.71426803613414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92</v>
      </c>
      <c r="C13" s="122">
        <v>0.47</v>
      </c>
      <c r="D13" s="13">
        <v>159</v>
      </c>
      <c r="E13" s="122">
        <f t="shared" si="1"/>
        <v>0.581611186734315</v>
      </c>
      <c r="F13" s="72">
        <f t="shared" si="1"/>
        <v>196.7578270016087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100</v>
      </c>
      <c r="C14" s="122">
        <v>0.15</v>
      </c>
      <c r="D14" s="13">
        <v>165</v>
      </c>
      <c r="E14" s="122">
        <f t="shared" si="1"/>
        <v>0.1856205915109516</v>
      </c>
      <c r="F14" s="72">
        <f t="shared" si="1"/>
        <v>204.18265066204677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60" t="s">
        <v>75</v>
      </c>
      <c r="D16" s="160"/>
      <c r="E16" s="157" t="s">
        <v>6</v>
      </c>
      <c r="F16" s="158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84</v>
      </c>
      <c r="C17" s="122">
        <v>150</v>
      </c>
      <c r="D17" s="89">
        <v>21200</v>
      </c>
      <c r="E17" s="122">
        <f aca="true" t="shared" si="2" ref="E17:F19">C17/$D$87</f>
        <v>1.3788031988234213</v>
      </c>
      <c r="F17" s="72">
        <f t="shared" si="2"/>
        <v>194.87085210037685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95</v>
      </c>
      <c r="C18" s="120">
        <v>40</v>
      </c>
      <c r="D18" s="89">
        <v>21350</v>
      </c>
      <c r="E18" s="120">
        <f t="shared" si="2"/>
        <v>0.367680853019579</v>
      </c>
      <c r="F18" s="72">
        <f t="shared" si="2"/>
        <v>196.24965529920027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96</v>
      </c>
      <c r="C19" s="120">
        <v>20</v>
      </c>
      <c r="D19" s="89">
        <v>21500</v>
      </c>
      <c r="E19" s="120">
        <f t="shared" si="2"/>
        <v>0.1838404265097895</v>
      </c>
      <c r="F19" s="72">
        <f>D19/$D$87</f>
        <v>197.6284584980237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19">
        <v>0.064</v>
      </c>
      <c r="D22" s="14">
        <v>4.424</v>
      </c>
      <c r="E22" s="119">
        <f aca="true" t="shared" si="3" ref="E22:F24">C22*36.7437</f>
        <v>2.3515968</v>
      </c>
      <c r="F22" s="13">
        <f t="shared" si="3"/>
        <v>162.5541288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86</v>
      </c>
      <c r="C23" s="119">
        <v>0.072</v>
      </c>
      <c r="D23" s="14">
        <v>4.544</v>
      </c>
      <c r="E23" s="119">
        <f t="shared" si="3"/>
        <v>2.6455463999999997</v>
      </c>
      <c r="F23" s="13">
        <f t="shared" si="3"/>
        <v>166.96337279999997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97</v>
      </c>
      <c r="C24" s="119">
        <v>0.064</v>
      </c>
      <c r="D24" s="93">
        <v>4.686</v>
      </c>
      <c r="E24" s="119">
        <f t="shared" si="3"/>
        <v>2.3515968</v>
      </c>
      <c r="F24" s="13">
        <f t="shared" si="3"/>
        <v>172.18097819999997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0">
        <v>0.32</v>
      </c>
      <c r="D27" s="72">
        <v>156.75</v>
      </c>
      <c r="E27" s="120">
        <f aca="true" t="shared" si="4" ref="E27:F29">C27/$D$86</f>
        <v>0.39599059522336344</v>
      </c>
      <c r="F27" s="72">
        <f t="shared" si="4"/>
        <v>193.97351812894442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0">
        <v>0.16</v>
      </c>
      <c r="D28" s="13">
        <v>159.5</v>
      </c>
      <c r="E28" s="120">
        <f t="shared" si="4"/>
        <v>0.19799529761168172</v>
      </c>
      <c r="F28" s="72">
        <f t="shared" si="4"/>
        <v>197.3765623066452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93</v>
      </c>
      <c r="C29" s="120">
        <v>0.15</v>
      </c>
      <c r="D29" s="13">
        <v>165.25</v>
      </c>
      <c r="E29" s="120">
        <f>C29/$D$86</f>
        <v>0.1856205915109516</v>
      </c>
      <c r="F29" s="72">
        <f t="shared" si="4"/>
        <v>204.49201831456503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43">
        <v>0</v>
      </c>
      <c r="D32" s="13">
        <v>345.75</v>
      </c>
      <c r="E32" s="143">
        <f aca="true" t="shared" si="5" ref="E32:F34">C32/$D$86</f>
        <v>0</v>
      </c>
      <c r="F32" s="72">
        <f t="shared" si="5"/>
        <v>427.8554634327435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0">
        <v>0.22</v>
      </c>
      <c r="D33" s="13">
        <v>344</v>
      </c>
      <c r="E33" s="120">
        <f t="shared" si="5"/>
        <v>0.27224353421606234</v>
      </c>
      <c r="F33" s="72">
        <f t="shared" si="5"/>
        <v>425.6898898651157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101</v>
      </c>
      <c r="C34" s="120">
        <v>0.14</v>
      </c>
      <c r="D34" s="67">
        <v>348</v>
      </c>
      <c r="E34" s="120">
        <f t="shared" si="5"/>
        <v>0.1732458854102215</v>
      </c>
      <c r="F34" s="72">
        <f t="shared" si="5"/>
        <v>430.63977230540775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19">
        <v>0.002</v>
      </c>
      <c r="D37" s="76">
        <v>2.666</v>
      </c>
      <c r="E37" s="119">
        <f aca="true" t="shared" si="6" ref="E37:F39">C37*58.0164</f>
        <v>0.11603279999999999</v>
      </c>
      <c r="F37" s="72">
        <f t="shared" si="6"/>
        <v>154.6717224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86</v>
      </c>
      <c r="C38" s="123">
        <v>0.01</v>
      </c>
      <c r="D38" s="76">
        <v>2.672</v>
      </c>
      <c r="E38" s="123">
        <f t="shared" si="6"/>
        <v>0.580164</v>
      </c>
      <c r="F38" s="72">
        <f t="shared" si="6"/>
        <v>155.0198208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98</v>
      </c>
      <c r="C39" s="119">
        <v>0.004</v>
      </c>
      <c r="D39" s="76">
        <v>2.71</v>
      </c>
      <c r="E39" s="119">
        <f t="shared" si="6"/>
        <v>0.23206559999999998</v>
      </c>
      <c r="F39" s="72">
        <f t="shared" si="6"/>
        <v>157.22444399999998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19">
        <v>0.09</v>
      </c>
      <c r="D42" s="76">
        <v>9.706</v>
      </c>
      <c r="E42" s="119">
        <f aca="true" t="shared" si="7" ref="E42:F44">C42*36.7437</f>
        <v>3.3069329999999995</v>
      </c>
      <c r="F42" s="72">
        <f t="shared" si="7"/>
        <v>356.63435219999997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86</v>
      </c>
      <c r="C43" s="119">
        <v>0.09</v>
      </c>
      <c r="D43" s="76">
        <v>9.816</v>
      </c>
      <c r="E43" s="119">
        <f t="shared" si="7"/>
        <v>3.3069329999999995</v>
      </c>
      <c r="F43" s="72">
        <f t="shared" si="7"/>
        <v>360.6761592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0.084</v>
      </c>
      <c r="D44" s="76">
        <v>9.914</v>
      </c>
      <c r="E44" s="119">
        <f t="shared" si="7"/>
        <v>3.0864708</v>
      </c>
      <c r="F44" s="72">
        <f t="shared" si="7"/>
        <v>364.27704179999995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74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41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1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44">
        <v>40</v>
      </c>
      <c r="D49" s="90">
        <v>46960</v>
      </c>
      <c r="E49" s="123">
        <f>C49/$D$87</f>
        <v>0.367680853019579</v>
      </c>
      <c r="F49" s="90">
        <f>D49/$D$87</f>
        <v>431.6573214449857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81</v>
      </c>
      <c r="C52" s="119">
        <v>4.4</v>
      </c>
      <c r="D52" s="77">
        <v>326.6</v>
      </c>
      <c r="E52" s="119">
        <f aca="true" t="shared" si="8" ref="E52:F54">C52*1.1023</f>
        <v>4.85012</v>
      </c>
      <c r="F52" s="77">
        <f t="shared" si="8"/>
        <v>360.01118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86</v>
      </c>
      <c r="C53" s="119">
        <v>4.4</v>
      </c>
      <c r="D53" s="77">
        <v>330.8</v>
      </c>
      <c r="E53" s="119">
        <f t="shared" si="8"/>
        <v>4.85012</v>
      </c>
      <c r="F53" s="77">
        <f t="shared" si="8"/>
        <v>364.64084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98</v>
      </c>
      <c r="C54" s="119">
        <v>4.8</v>
      </c>
      <c r="D54" s="107">
        <v>333.2</v>
      </c>
      <c r="E54" s="119">
        <f>C54*1.1023</f>
        <v>5.29104</v>
      </c>
      <c r="F54" s="77">
        <f t="shared" si="8"/>
        <v>367.28636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0">
        <v>0.01</v>
      </c>
      <c r="D57" s="72">
        <v>32.51</v>
      </c>
      <c r="E57" s="120">
        <f aca="true" t="shared" si="9" ref="E57:F59">C57/454*1000</f>
        <v>0.022026431718061675</v>
      </c>
      <c r="F57" s="72">
        <f t="shared" si="9"/>
        <v>71.6079295154185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86</v>
      </c>
      <c r="C58" s="143">
        <v>0</v>
      </c>
      <c r="D58" s="72">
        <v>32.71</v>
      </c>
      <c r="E58" s="143">
        <f t="shared" si="9"/>
        <v>0</v>
      </c>
      <c r="F58" s="72">
        <f t="shared" si="9"/>
        <v>72.04845814977973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98</v>
      </c>
      <c r="C59" s="143">
        <v>0</v>
      </c>
      <c r="D59" s="72">
        <v>32.96</v>
      </c>
      <c r="E59" s="143">
        <f t="shared" si="9"/>
        <v>0</v>
      </c>
      <c r="F59" s="72">
        <f t="shared" si="9"/>
        <v>72.59911894273128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23">
        <v>0.07</v>
      </c>
      <c r="D62" s="76">
        <v>12.535</v>
      </c>
      <c r="E62" s="123">
        <f aca="true" t="shared" si="10" ref="E62:F64">C62*22.026</f>
        <v>1.5418200000000002</v>
      </c>
      <c r="F62" s="72">
        <f t="shared" si="10"/>
        <v>276.09591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86</v>
      </c>
      <c r="C63" s="123">
        <v>0.07</v>
      </c>
      <c r="D63" s="76">
        <v>12.81</v>
      </c>
      <c r="E63" s="123">
        <f t="shared" si="10"/>
        <v>1.5418200000000002</v>
      </c>
      <c r="F63" s="72">
        <f t="shared" si="10"/>
        <v>282.15306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98</v>
      </c>
      <c r="C64" s="123">
        <v>0.05</v>
      </c>
      <c r="D64" s="76">
        <v>12.99</v>
      </c>
      <c r="E64" s="123">
        <f t="shared" si="10"/>
        <v>1.1013</v>
      </c>
      <c r="F64" s="72">
        <f t="shared" si="10"/>
        <v>286.11774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8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5" t="s">
        <v>23</v>
      </c>
      <c r="D66" s="156"/>
      <c r="E66" s="155" t="s">
        <v>24</v>
      </c>
      <c r="F66" s="156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90</v>
      </c>
      <c r="C67" s="126">
        <v>0</v>
      </c>
      <c r="D67" s="76">
        <v>1.44</v>
      </c>
      <c r="E67" s="126">
        <f aca="true" t="shared" si="11" ref="E67:F69">C67/3.785</f>
        <v>0</v>
      </c>
      <c r="F67" s="72">
        <f t="shared" si="11"/>
        <v>0.380449141347424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81</v>
      </c>
      <c r="C68" s="119">
        <v>0.012</v>
      </c>
      <c r="D68" s="76">
        <v>1.432</v>
      </c>
      <c r="E68" s="119">
        <f t="shared" si="11"/>
        <v>0.003170409511228534</v>
      </c>
      <c r="F68" s="72">
        <f t="shared" si="11"/>
        <v>0.378335535006605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99</v>
      </c>
      <c r="C69" s="119">
        <v>0.012</v>
      </c>
      <c r="D69" s="76">
        <v>1.447</v>
      </c>
      <c r="E69" s="119">
        <f t="shared" si="11"/>
        <v>0.003170409511228534</v>
      </c>
      <c r="F69" s="72">
        <f t="shared" si="11"/>
        <v>0.3822985468956407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5" t="s">
        <v>26</v>
      </c>
      <c r="D71" s="156"/>
      <c r="E71" s="155" t="s">
        <v>27</v>
      </c>
      <c r="F71" s="156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91</v>
      </c>
      <c r="C72" s="142">
        <v>0.014</v>
      </c>
      <c r="D72" s="133">
        <v>0.738</v>
      </c>
      <c r="E72" s="142">
        <f>C72/454*100</f>
        <v>0.003083700440528635</v>
      </c>
      <c r="F72" s="78">
        <f>D72/454*1000</f>
        <v>1.6255506607929515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81</v>
      </c>
      <c r="C73" s="142">
        <v>0.0225</v>
      </c>
      <c r="D73" s="133">
        <v>0.764</v>
      </c>
      <c r="E73" s="142">
        <f>C73/454*100</f>
        <v>0.004955947136563877</v>
      </c>
      <c r="F73" s="78">
        <f>D73/454*1000</f>
        <v>1.682819383259912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102</v>
      </c>
      <c r="C74" s="142">
        <v>0.02225</v>
      </c>
      <c r="D74" s="133">
        <v>0.7825</v>
      </c>
      <c r="E74" s="142">
        <f>C74/454*100</f>
        <v>0.004900881057268722</v>
      </c>
      <c r="F74" s="78">
        <f>D74/454*1000</f>
        <v>1.723568281938326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2" t="s">
        <v>26</v>
      </c>
      <c r="D76" s="162"/>
      <c r="E76" s="155" t="s">
        <v>29</v>
      </c>
      <c r="F76" s="15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4">
        <v>0.0027</v>
      </c>
      <c r="D77" s="134">
        <v>0.1388</v>
      </c>
      <c r="E77" s="124">
        <f aca="true" t="shared" si="12" ref="E77:F79">C77/454*1000000</f>
        <v>5.947136563876652</v>
      </c>
      <c r="F77" s="72">
        <f t="shared" si="12"/>
        <v>305.7268722466961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24">
        <v>0.0018</v>
      </c>
      <c r="D78" s="134" t="s">
        <v>73</v>
      </c>
      <c r="E78" s="124">
        <f t="shared" si="12"/>
        <v>3.9647577092511015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87</v>
      </c>
      <c r="C79" s="124">
        <v>0.0013</v>
      </c>
      <c r="D79" s="134" t="s">
        <v>73</v>
      </c>
      <c r="E79" s="124">
        <f t="shared" si="12"/>
        <v>2.8634361233480172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5" t="s">
        <v>73</v>
      </c>
      <c r="E85" s="135">
        <v>1.2374</v>
      </c>
      <c r="F85" s="135">
        <v>0.0092</v>
      </c>
      <c r="G85" s="135">
        <v>1.3964</v>
      </c>
      <c r="H85" s="135">
        <v>1.0727</v>
      </c>
      <c r="I85" s="135">
        <v>0.7972</v>
      </c>
      <c r="J85" s="135">
        <v>0.7852</v>
      </c>
      <c r="K85" s="135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6">
        <v>0.8081</v>
      </c>
      <c r="E86" s="136" t="s">
        <v>73</v>
      </c>
      <c r="F86" s="136">
        <v>0.0074</v>
      </c>
      <c r="G86" s="136">
        <v>1.1285</v>
      </c>
      <c r="H86" s="136">
        <v>0.8669</v>
      </c>
      <c r="I86" s="136">
        <v>0.6442</v>
      </c>
      <c r="J86" s="136">
        <v>0.6346</v>
      </c>
      <c r="K86" s="136">
        <v>0.1034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5">
        <v>108.79</v>
      </c>
      <c r="E87" s="135">
        <v>134.6167</v>
      </c>
      <c r="F87" s="135" t="s">
        <v>73</v>
      </c>
      <c r="G87" s="135">
        <v>151.9144</v>
      </c>
      <c r="H87" s="135">
        <v>116.7024</v>
      </c>
      <c r="I87" s="135">
        <v>86.7267</v>
      </c>
      <c r="J87" s="135">
        <v>85.4219</v>
      </c>
      <c r="K87" s="135">
        <v>13.9132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6">
        <v>0.7161</v>
      </c>
      <c r="E88" s="136">
        <v>0.8861</v>
      </c>
      <c r="F88" s="136">
        <v>0.0066</v>
      </c>
      <c r="G88" s="136" t="s">
        <v>73</v>
      </c>
      <c r="H88" s="136">
        <v>0.7682</v>
      </c>
      <c r="I88" s="136">
        <v>0.5709</v>
      </c>
      <c r="J88" s="136">
        <v>0.5623</v>
      </c>
      <c r="K88" s="136">
        <v>0.0916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5">
        <v>0.9322</v>
      </c>
      <c r="E89" s="135">
        <v>1.1535</v>
      </c>
      <c r="F89" s="135">
        <v>0.0086</v>
      </c>
      <c r="G89" s="135">
        <v>1.3017</v>
      </c>
      <c r="H89" s="135" t="s">
        <v>73</v>
      </c>
      <c r="I89" s="135">
        <v>0.7431</v>
      </c>
      <c r="J89" s="135">
        <v>0.732</v>
      </c>
      <c r="K89" s="135">
        <v>0.1192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6">
        <v>1.2544</v>
      </c>
      <c r="E90" s="136">
        <v>1.5522</v>
      </c>
      <c r="F90" s="136">
        <v>0.0115</v>
      </c>
      <c r="G90" s="136">
        <v>1.7516</v>
      </c>
      <c r="H90" s="136">
        <v>1.3456</v>
      </c>
      <c r="I90" s="136" t="s">
        <v>73</v>
      </c>
      <c r="J90" s="136">
        <v>0.985</v>
      </c>
      <c r="K90" s="136">
        <v>0.1604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5">
        <v>1.2736</v>
      </c>
      <c r="E91" s="135">
        <v>1.5759</v>
      </c>
      <c r="F91" s="135">
        <v>0.0117</v>
      </c>
      <c r="G91" s="135">
        <v>1.7784</v>
      </c>
      <c r="H91" s="135">
        <v>1.3662</v>
      </c>
      <c r="I91" s="135">
        <v>1.0153</v>
      </c>
      <c r="J91" s="135" t="s">
        <v>73</v>
      </c>
      <c r="K91" s="135">
        <v>0.1629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6">
        <v>7.8192</v>
      </c>
      <c r="E92" s="136">
        <v>9.6755</v>
      </c>
      <c r="F92" s="136">
        <v>0.0719</v>
      </c>
      <c r="G92" s="136">
        <v>10.9187</v>
      </c>
      <c r="H92" s="136">
        <v>8.3879</v>
      </c>
      <c r="I92" s="136">
        <v>6.2334</v>
      </c>
      <c r="J92" s="136">
        <v>6.1396</v>
      </c>
      <c r="K92" s="136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9" t="s">
        <v>55</v>
      </c>
      <c r="C114" s="159"/>
      <c r="D114" s="159"/>
      <c r="E114" s="159"/>
      <c r="F114" s="159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5" t="s">
        <v>56</v>
      </c>
      <c r="C115" s="145"/>
      <c r="D115" s="145"/>
      <c r="E115" s="145"/>
      <c r="F115" s="145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5" t="s">
        <v>57</v>
      </c>
      <c r="C116" s="145"/>
      <c r="D116" s="145"/>
      <c r="E116" s="145"/>
      <c r="F116" s="145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5" t="s">
        <v>58</v>
      </c>
      <c r="C117" s="145"/>
      <c r="D117" s="145"/>
      <c r="E117" s="145"/>
      <c r="F117" s="145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5" t="s">
        <v>59</v>
      </c>
      <c r="C118" s="145"/>
      <c r="D118" s="145"/>
      <c r="E118" s="145"/>
      <c r="F118" s="145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5" t="s">
        <v>60</v>
      </c>
      <c r="C119" s="145"/>
      <c r="D119" s="145"/>
      <c r="E119" s="145"/>
      <c r="F119" s="145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5" t="s">
        <v>61</v>
      </c>
      <c r="C120" s="145"/>
      <c r="D120" s="145"/>
      <c r="E120" s="145"/>
      <c r="F120" s="145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1" t="s">
        <v>62</v>
      </c>
      <c r="C121" s="161"/>
      <c r="D121" s="161"/>
      <c r="E121" s="161"/>
      <c r="F121" s="161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2"/>
      <c r="D123" s="154"/>
      <c r="E123" s="154"/>
      <c r="F123" s="153"/>
      <c r="G123" s="127"/>
      <c r="H123" s="127"/>
    </row>
    <row r="124" spans="2:8" ht="30.75" customHeight="1">
      <c r="B124" s="33" t="s">
        <v>64</v>
      </c>
      <c r="C124" s="152" t="s">
        <v>65</v>
      </c>
      <c r="D124" s="153"/>
      <c r="E124" s="152" t="s">
        <v>66</v>
      </c>
      <c r="F124" s="153"/>
      <c r="G124" s="127"/>
      <c r="H124" s="127"/>
    </row>
    <row r="125" spans="2:8" ht="30.75" customHeight="1">
      <c r="B125" s="33" t="s">
        <v>67</v>
      </c>
      <c r="C125" s="152" t="s">
        <v>68</v>
      </c>
      <c r="D125" s="153"/>
      <c r="E125" s="152" t="s">
        <v>69</v>
      </c>
      <c r="F125" s="153"/>
      <c r="G125" s="127"/>
      <c r="H125" s="127"/>
    </row>
    <row r="126" spans="2:8" ht="15" customHeight="1">
      <c r="B126" s="146" t="s">
        <v>70</v>
      </c>
      <c r="C126" s="148" t="s">
        <v>71</v>
      </c>
      <c r="D126" s="149"/>
      <c r="E126" s="148" t="s">
        <v>72</v>
      </c>
      <c r="F126" s="149"/>
      <c r="G126" s="127"/>
      <c r="H126" s="127"/>
    </row>
    <row r="127" spans="2:8" ht="15" customHeight="1">
      <c r="B127" s="147"/>
      <c r="C127" s="150"/>
      <c r="D127" s="151"/>
      <c r="E127" s="150"/>
      <c r="F127" s="151"/>
      <c r="G127" s="127"/>
      <c r="H127" s="12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2018-02-06T06:33:09Z</dcterms:modified>
  <cp:category/>
  <cp:version/>
  <cp:contentType/>
  <cp:contentStatus/>
</cp:coreProperties>
</file>