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<sst xmlns="http://schemas.openxmlformats.org/spreadsheetml/2006/main" count="167" uniqueCount="104">
  <si>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</si>
  <si>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</si>
  <si>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</si>
  <si>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</si>
  <si>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</si>
  <si>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</si>
  <si>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</si>
  <si>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</si>
  <si>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</si>
  <si>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</si>
  <si>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</si>
  <si>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</si>
  <si>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</si>
  <si>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</si>
  <si>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</si>
  <si>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</si>
  <si>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</si>
  <si>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</si>
  <si>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</si>
  <si>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</si>
  <si>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</si>
  <si>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</si>
  <si>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</si>
  <si>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</si>
  <si>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</si>
  <si>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</si>
  <si>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</si>
  <si>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</si>
  <si>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</si>
  <si>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</si>
  <si>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</si>
  <si>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</si>
  <si>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</si>
  <si>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</si>
  <si>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</si>
  <si>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</si>
  <si>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</si>
  <si>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</si>
  <si>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</si>
  <si>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</si>
  <si>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</si>
  <si>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</si>
  <si>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</si>
  <si>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</si>
  <si>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</si>
  <si>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</si>
  <si>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</si>
  <si>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</si>
  <si>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</si>
  <si>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</si>
  <si>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</si>
  <si>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</si>
  <si>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</si>
  <si>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</si>
  <si>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</si>
  <si>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</si>
  <si>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</si>
  <si>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</si>
  <si>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</si>
  <si>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</si>
  <si>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</si>
  <si>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</si>
  <si>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</si>
  <si>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</si>
  <si>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</si>
  <si>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</si>
  <si>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</si>
  <si>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</si>
  <si>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</si>
  <si>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</si>
  <si>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</si>
  <si>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</si>
  <si>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</si>
  <si>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</si>
  <si>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</si>
  <si>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</si>
  <si>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</si>
  <si>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</si>
  <si>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</si>
  <si>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</si>
  <si>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</si>
  <si>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</si>
  <si>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</si>
  <si>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</si>
  <si>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</si>
  <si>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</si>
  <si>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</si>
  <si>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</si>
  <si>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</si>
  <si>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</si>
  <si>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</si>
  <si>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</si>
  <si>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</si>
  <si>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</si>
  <si>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</si>
  <si>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</si>
  <si>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</si>
  <si>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</si>
  <si>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</si>
  <si>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</si>
  <si>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</si>
  <si>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</si>
  <si>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</si>
  <si>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4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</si>
</sst>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2" fontId="72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103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83</v>
      </c>
      <c r="C7" s="119">
        <v>0.026</v>
      </c>
      <c r="D7" s="14">
        <v>3.676</v>
      </c>
      <c r="E7" s="119">
        <f aca="true" t="shared" si="0" ref="E7:F9">C7*39.3683</f>
        <v>1.0235758</v>
      </c>
      <c r="F7" s="13">
        <f t="shared" si="0"/>
        <v>144.7178708</v>
      </c>
    </row>
    <row r="8" spans="2:6" s="6" customFormat="1" ht="15">
      <c r="B8" s="24" t="s">
        <v>92</v>
      </c>
      <c r="C8" s="119">
        <v>0.024</v>
      </c>
      <c r="D8" s="14">
        <v>3.792</v>
      </c>
      <c r="E8" s="119">
        <f t="shared" si="0"/>
        <v>0.9448392</v>
      </c>
      <c r="F8" s="13">
        <f t="shared" si="0"/>
        <v>149.2845936</v>
      </c>
    </row>
    <row r="9" spans="2:17" s="6" customFormat="1" ht="15">
      <c r="B9" s="24" t="s">
        <v>90</v>
      </c>
      <c r="C9" s="119">
        <v>0.02</v>
      </c>
      <c r="D9" s="14">
        <v>3.866</v>
      </c>
      <c r="E9" s="119">
        <f t="shared" si="0"/>
        <v>0.787366</v>
      </c>
      <c r="F9" s="13">
        <f>D9*39.3683</f>
        <v>152.1978478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8">
        <v>0.43</v>
      </c>
      <c r="D12" s="13">
        <v>174</v>
      </c>
      <c r="E12" s="138">
        <f>C12/$D$86</f>
        <v>0.49516351911561496</v>
      </c>
      <c r="F12" s="71">
        <f aca="true" t="shared" si="1" ref="E12:F14">D12/$D$86</f>
        <v>200.36849378166744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38">
        <v>0.14</v>
      </c>
      <c r="D13" s="13">
        <v>176.5</v>
      </c>
      <c r="E13" s="138">
        <f t="shared" si="1"/>
        <v>0.16121602947950256</v>
      </c>
      <c r="F13" s="71">
        <f t="shared" si="1"/>
        <v>203.24735145094428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85</v>
      </c>
      <c r="C14" s="138">
        <v>0.14</v>
      </c>
      <c r="D14" s="13">
        <v>180</v>
      </c>
      <c r="E14" s="138">
        <f t="shared" si="1"/>
        <v>0.16121602947950256</v>
      </c>
      <c r="F14" s="71">
        <f t="shared" si="1"/>
        <v>207.27775218793184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1">
        <v>0</v>
      </c>
      <c r="D17" s="87" t="s">
        <v>72</v>
      </c>
      <c r="E17" s="141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18">
        <v>140</v>
      </c>
      <c r="D18" s="87">
        <v>24810</v>
      </c>
      <c r="E18" s="118">
        <f t="shared" si="2"/>
        <v>1.2291483757682178</v>
      </c>
      <c r="F18" s="71">
        <f t="shared" si="2"/>
        <v>217.82265144863914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18">
        <v>90</v>
      </c>
      <c r="D19" s="87">
        <v>24370</v>
      </c>
      <c r="E19" s="118">
        <f t="shared" si="2"/>
        <v>0.7901668129938543</v>
      </c>
      <c r="F19" s="71">
        <f t="shared" si="2"/>
        <v>213.95961369622475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9">
        <v>0.26</v>
      </c>
      <c r="D22" s="14">
        <v>5.19</v>
      </c>
      <c r="E22" s="119">
        <f aca="true" t="shared" si="3" ref="E22:F24">C22*36.7437</f>
        <v>9.553362</v>
      </c>
      <c r="F22" s="13">
        <f t="shared" si="3"/>
        <v>190.699803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9">
        <v>0.02</v>
      </c>
      <c r="D23" s="14">
        <v>5.366</v>
      </c>
      <c r="E23" s="119">
        <f t="shared" si="3"/>
        <v>0.7348739999999999</v>
      </c>
      <c r="F23" s="13">
        <f t="shared" si="3"/>
        <v>197.16669419999997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90</v>
      </c>
      <c r="C24" s="119">
        <v>0.014</v>
      </c>
      <c r="D24" s="90">
        <v>5.476</v>
      </c>
      <c r="E24" s="119">
        <f t="shared" si="3"/>
        <v>0.5144118</v>
      </c>
      <c r="F24" s="13">
        <f t="shared" si="3"/>
        <v>201.20850119999997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18">
        <v>0.87</v>
      </c>
      <c r="D27" s="71">
        <v>203</v>
      </c>
      <c r="E27" s="118">
        <f aca="true" t="shared" si="4" ref="E27:F29">C27/$D$86</f>
        <v>1.0018424689083372</v>
      </c>
      <c r="F27" s="71">
        <f t="shared" si="4"/>
        <v>233.7632427452787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18">
        <v>0.86</v>
      </c>
      <c r="D28" s="13">
        <v>206</v>
      </c>
      <c r="E28" s="118">
        <f t="shared" si="4"/>
        <v>0.9903270382312299</v>
      </c>
      <c r="F28" s="71">
        <f t="shared" si="4"/>
        <v>237.21787194841087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8">
        <v>0.97</v>
      </c>
      <c r="D29" s="13">
        <v>207.5</v>
      </c>
      <c r="E29" s="118">
        <f>C29/$D$86</f>
        <v>1.1169967756794104</v>
      </c>
      <c r="F29" s="71">
        <f t="shared" si="4"/>
        <v>238.945186549977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8">
        <v>0.47</v>
      </c>
      <c r="D32" s="13">
        <v>376.5</v>
      </c>
      <c r="E32" s="118">
        <f aca="true" t="shared" si="5" ref="E32:F34">C32/$D$86</f>
        <v>0.5412252418240442</v>
      </c>
      <c r="F32" s="71">
        <f t="shared" si="5"/>
        <v>433.55596499309075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0.59</v>
      </c>
      <c r="D33" s="13">
        <v>382</v>
      </c>
      <c r="E33" s="118">
        <f t="shared" si="5"/>
        <v>0.6794104099493321</v>
      </c>
      <c r="F33" s="71">
        <f t="shared" si="5"/>
        <v>439.8894518654998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85</v>
      </c>
      <c r="C34" s="118">
        <v>0.46</v>
      </c>
      <c r="D34" s="66">
        <v>381.75</v>
      </c>
      <c r="E34" s="118">
        <f t="shared" si="5"/>
        <v>0.5297098111469369</v>
      </c>
      <c r="F34" s="71">
        <f t="shared" si="5"/>
        <v>439.6015660985721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9">
        <v>0.13</v>
      </c>
      <c r="D37" s="75">
        <v>2.876</v>
      </c>
      <c r="E37" s="119">
        <f aca="true" t="shared" si="6" ref="E37:F39">C37*58.0164</f>
        <v>7.542132</v>
      </c>
      <c r="F37" s="71">
        <f t="shared" si="6"/>
        <v>166.85516639999997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19">
        <v>0.092</v>
      </c>
      <c r="D38" s="75">
        <v>2.804</v>
      </c>
      <c r="E38" s="119">
        <f t="shared" si="6"/>
        <v>5.337508799999999</v>
      </c>
      <c r="F38" s="71">
        <f t="shared" si="6"/>
        <v>162.67798559999997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9">
        <v>0.056</v>
      </c>
      <c r="D39" s="75">
        <v>2.796</v>
      </c>
      <c r="E39" s="119">
        <f t="shared" si="6"/>
        <v>3.2489184</v>
      </c>
      <c r="F39" s="71">
        <f t="shared" si="6"/>
        <v>162.21385439999997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40"/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95</v>
      </c>
      <c r="C42" s="116">
        <v>0.022</v>
      </c>
      <c r="D42" s="75">
        <v>8.58</v>
      </c>
      <c r="E42" s="116">
        <f aca="true" t="shared" si="7" ref="E42:F44">C42*36.7437</f>
        <v>0.8083613999999999</v>
      </c>
      <c r="F42" s="71">
        <f t="shared" si="7"/>
        <v>315.260946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96</v>
      </c>
      <c r="C43" s="116">
        <v>0.026</v>
      </c>
      <c r="D43" s="75">
        <v>8.722</v>
      </c>
      <c r="E43" s="116">
        <f t="shared" si="7"/>
        <v>0.9553361999999999</v>
      </c>
      <c r="F43" s="71">
        <f t="shared" si="7"/>
        <v>320.47855139999996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87</v>
      </c>
      <c r="C44" s="116">
        <v>0.03</v>
      </c>
      <c r="D44" s="75">
        <v>8.864</v>
      </c>
      <c r="E44" s="116">
        <f t="shared" si="7"/>
        <v>1.1023109999999998</v>
      </c>
      <c r="F44" s="71">
        <f t="shared" si="7"/>
        <v>325.6961568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37">
        <v>0</v>
      </c>
      <c r="D47" s="88" t="s">
        <v>72</v>
      </c>
      <c r="E47" s="14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64">
        <v>1100</v>
      </c>
      <c r="D48" s="88">
        <v>46500</v>
      </c>
      <c r="E48" s="138">
        <f>C48/$D$87</f>
        <v>9.657594381035995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7">
        <v>0</v>
      </c>
      <c r="D49" s="88" t="s">
        <v>72</v>
      </c>
      <c r="E49" s="14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78</v>
      </c>
      <c r="C52" s="119">
        <v>0.9</v>
      </c>
      <c r="D52" s="76">
        <v>308.8</v>
      </c>
      <c r="E52" s="119">
        <f aca="true" t="shared" si="8" ref="E52:F54">C52*1.1023</f>
        <v>0.9920700000000001</v>
      </c>
      <c r="F52" s="76">
        <f t="shared" si="8"/>
        <v>340.39024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83</v>
      </c>
      <c r="C53" s="119">
        <v>1</v>
      </c>
      <c r="D53" s="76">
        <v>312.2</v>
      </c>
      <c r="E53" s="119">
        <f t="shared" si="8"/>
        <v>1.1023</v>
      </c>
      <c r="F53" s="76">
        <f t="shared" si="8"/>
        <v>344.13806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9">
        <v>0.9</v>
      </c>
      <c r="D54" s="104">
        <v>313.4</v>
      </c>
      <c r="E54" s="119">
        <f>C54*1.1023</f>
        <v>0.9920700000000001</v>
      </c>
      <c r="F54" s="76">
        <f t="shared" si="8"/>
        <v>345.46082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8">
        <v>0.24</v>
      </c>
      <c r="D57" s="71">
        <v>29.28</v>
      </c>
      <c r="E57" s="138">
        <f aca="true" t="shared" si="9" ref="E57:F59">C57/454*1000</f>
        <v>0.5286343612334802</v>
      </c>
      <c r="F57" s="71">
        <f t="shared" si="9"/>
        <v>64.49339207048459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83</v>
      </c>
      <c r="C58" s="138">
        <v>0.23</v>
      </c>
      <c r="D58" s="71">
        <v>29.61</v>
      </c>
      <c r="E58" s="138">
        <f t="shared" si="9"/>
        <v>0.5066079295154184</v>
      </c>
      <c r="F58" s="71">
        <f t="shared" si="9"/>
        <v>65.22026431718062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38">
        <v>0.23</v>
      </c>
      <c r="D59" s="71">
        <v>29.83</v>
      </c>
      <c r="E59" s="138">
        <f t="shared" si="9"/>
        <v>0.5066079295154184</v>
      </c>
      <c r="F59" s="71">
        <f t="shared" si="9"/>
        <v>65.70484581497797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9">
        <v>0.29</v>
      </c>
      <c r="D62" s="75">
        <v>10.775</v>
      </c>
      <c r="E62" s="119">
        <f aca="true" t="shared" si="10" ref="E62:F64">C62*22.026</f>
        <v>6.3875399999999996</v>
      </c>
      <c r="F62" s="71">
        <f t="shared" si="10"/>
        <v>237.33015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9">
        <v>0.325</v>
      </c>
      <c r="D63" s="75">
        <v>10.98</v>
      </c>
      <c r="E63" s="119">
        <f t="shared" si="10"/>
        <v>7.15845</v>
      </c>
      <c r="F63" s="71">
        <f t="shared" si="10"/>
        <v>241.84548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87</v>
      </c>
      <c r="C64" s="119">
        <v>0.29</v>
      </c>
      <c r="D64" s="75">
        <v>11.03</v>
      </c>
      <c r="E64" s="119">
        <f t="shared" si="10"/>
        <v>6.3875399999999996</v>
      </c>
      <c r="F64" s="71">
        <f t="shared" si="10"/>
        <v>242.94678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102</v>
      </c>
      <c r="D66" s="154"/>
      <c r="E66" s="153" t="s">
        <v>23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19">
        <v>0.01</v>
      </c>
      <c r="D67" s="75">
        <v>1.317</v>
      </c>
      <c r="E67" s="119">
        <f aca="true" t="shared" si="11" ref="E67:F69">C67/3.785</f>
        <v>0.002642007926023778</v>
      </c>
      <c r="F67" s="71">
        <f t="shared" si="11"/>
        <v>0.34795244385733154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19">
        <v>0.01</v>
      </c>
      <c r="D68" s="75">
        <v>1.34</v>
      </c>
      <c r="E68" s="119">
        <f t="shared" si="11"/>
        <v>0.002642007926023778</v>
      </c>
      <c r="F68" s="71">
        <f t="shared" si="11"/>
        <v>0.35402906208718626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100</v>
      </c>
      <c r="C69" s="119">
        <v>0.01</v>
      </c>
      <c r="D69" s="75">
        <v>1.358</v>
      </c>
      <c r="E69" s="119">
        <f t="shared" si="11"/>
        <v>0.002642007926023778</v>
      </c>
      <c r="F69" s="71">
        <f t="shared" si="11"/>
        <v>0.35878467635402905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80</v>
      </c>
      <c r="C72" s="134">
        <v>0.0045</v>
      </c>
      <c r="D72" s="129">
        <v>0.885</v>
      </c>
      <c r="E72" s="134">
        <f>C72/454*100</f>
        <v>0.0009911894273127752</v>
      </c>
      <c r="F72" s="77">
        <f>D72/454*1000</f>
        <v>1.9493392070484583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78</v>
      </c>
      <c r="C73" s="134">
        <v>0.013</v>
      </c>
      <c r="D73" s="129">
        <v>0.88775</v>
      </c>
      <c r="E73" s="134">
        <f>C73/454*100</f>
        <v>0.0028634361233480176</v>
      </c>
      <c r="F73" s="77">
        <f>D73/454*1000</f>
        <v>1.9553964757709252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86</v>
      </c>
      <c r="C74" s="134">
        <v>0.016</v>
      </c>
      <c r="D74" s="129">
        <v>0.8915</v>
      </c>
      <c r="E74" s="134">
        <f>C74/454*100</f>
        <v>0.0035242290748898676</v>
      </c>
      <c r="F74" s="77">
        <f>D74/454*1000</f>
        <v>1.963656387665198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0">
        <v>0.001</v>
      </c>
      <c r="D77" s="130">
        <v>0.1231</v>
      </c>
      <c r="E77" s="120">
        <f aca="true" t="shared" si="12" ref="E77:F79">C77/454*1000000</f>
        <v>2.202643171806167</v>
      </c>
      <c r="F77" s="71">
        <f t="shared" si="12"/>
        <v>271.1453744493392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20">
        <v>0.0011</v>
      </c>
      <c r="D78" s="130">
        <v>0.1235</v>
      </c>
      <c r="E78" s="120">
        <f t="shared" si="12"/>
        <v>2.4229074889867843</v>
      </c>
      <c r="F78" s="71">
        <f t="shared" si="12"/>
        <v>272.02643171806164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20">
        <v>0.001</v>
      </c>
      <c r="D79" s="130" t="s">
        <v>72</v>
      </c>
      <c r="E79" s="120">
        <f t="shared" si="12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1.1515</v>
      </c>
      <c r="F85" s="131">
        <v>0.0088</v>
      </c>
      <c r="G85" s="131">
        <v>1.3055</v>
      </c>
      <c r="H85" s="131">
        <v>1.0068</v>
      </c>
      <c r="I85" s="131">
        <v>0.774</v>
      </c>
      <c r="J85" s="131">
        <v>0.7067</v>
      </c>
      <c r="K85" s="131">
        <v>0.1277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0.8684</v>
      </c>
      <c r="E86" s="132" t="s">
        <v>72</v>
      </c>
      <c r="F86" s="132">
        <v>0.0076</v>
      </c>
      <c r="G86" s="132">
        <v>1.1337</v>
      </c>
      <c r="H86" s="132">
        <v>0.8744</v>
      </c>
      <c r="I86" s="132">
        <v>0.6722</v>
      </c>
      <c r="J86" s="132">
        <v>0.6137</v>
      </c>
      <c r="K86" s="132">
        <v>0.1109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113.9</v>
      </c>
      <c r="E87" s="131">
        <v>131.1558</v>
      </c>
      <c r="F87" s="131" t="s">
        <v>72</v>
      </c>
      <c r="G87" s="131">
        <v>148.6964</v>
      </c>
      <c r="H87" s="131">
        <v>114.6798</v>
      </c>
      <c r="I87" s="131">
        <v>88.1579</v>
      </c>
      <c r="J87" s="131">
        <v>80.4931</v>
      </c>
      <c r="K87" s="131">
        <v>14.5403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0.766</v>
      </c>
      <c r="E88" s="132">
        <v>0.882</v>
      </c>
      <c r="F88" s="132">
        <v>0.0067</v>
      </c>
      <c r="G88" s="132" t="s">
        <v>72</v>
      </c>
      <c r="H88" s="132">
        <v>0.7712</v>
      </c>
      <c r="I88" s="132">
        <v>0.5929</v>
      </c>
      <c r="J88" s="132">
        <v>0.5413</v>
      </c>
      <c r="K88" s="132">
        <v>0.0978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0.9932</v>
      </c>
      <c r="E89" s="131">
        <v>1.1437</v>
      </c>
      <c r="F89" s="131">
        <v>0.0087</v>
      </c>
      <c r="G89" s="131">
        <v>1.2966</v>
      </c>
      <c r="H89" s="131" t="s">
        <v>72</v>
      </c>
      <c r="I89" s="131">
        <v>0.7687</v>
      </c>
      <c r="J89" s="131">
        <v>0.7019</v>
      </c>
      <c r="K89" s="131">
        <v>0.1268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1.292</v>
      </c>
      <c r="E90" s="132">
        <v>1.4877</v>
      </c>
      <c r="F90" s="132">
        <v>0.0113</v>
      </c>
      <c r="G90" s="132">
        <v>1.6867</v>
      </c>
      <c r="H90" s="132">
        <v>1.3008</v>
      </c>
      <c r="I90" s="132" t="s">
        <v>72</v>
      </c>
      <c r="J90" s="132">
        <v>0.9131</v>
      </c>
      <c r="K90" s="132">
        <v>0.1649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1.415</v>
      </c>
      <c r="E91" s="131">
        <v>1.6294</v>
      </c>
      <c r="F91" s="131">
        <v>0.0124</v>
      </c>
      <c r="G91" s="131">
        <v>1.8473</v>
      </c>
      <c r="H91" s="131">
        <v>1.4247</v>
      </c>
      <c r="I91" s="131">
        <v>1.0952</v>
      </c>
      <c r="J91" s="131" t="s">
        <v>72</v>
      </c>
      <c r="K91" s="131">
        <v>0.1806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7.8334</v>
      </c>
      <c r="E92" s="132">
        <v>9.0202</v>
      </c>
      <c r="F92" s="132">
        <v>0.0688</v>
      </c>
      <c r="G92" s="132">
        <v>10.2265</v>
      </c>
      <c r="H92" s="132">
        <v>7.887</v>
      </c>
      <c r="I92" s="132">
        <v>6.063</v>
      </c>
      <c r="J92" s="132">
        <v>5.5359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3"/>
      <c r="H124" s="123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3"/>
      <c r="H125" s="123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2018-10-05T07:05:41Z</dcterms:modified>
  <cp:category/>
  <cp:version/>
  <cp:contentType/>
  <cp:contentStatus/>
</cp:coreProperties>
</file>