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<sst xmlns="http://schemas.openxmlformats.org/spreadsheetml/2006/main" count="164" uniqueCount="102">
  <si>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</si>
  <si>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</si>
  <si>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</si>
  <si>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</si>
  <si>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</si>
  <si>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</si>
  <si>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</si>
  <si>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</si>
  <si>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</si>
  <si>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</si>
  <si>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</si>
  <si>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</si>
  <si>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</si>
  <si>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</si>
  <si>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</si>
  <si>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</si>
  <si>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</si>
  <si>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</si>
  <si>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</si>
  <si>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</si>
  <si>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</si>
  <si>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</si>
  <si>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</si>
  <si>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</si>
  <si>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</si>
  <si>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</si>
  <si>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</si>
  <si>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</si>
  <si>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</si>
  <si>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</si>
  <si>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</si>
  <si>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</si>
  <si>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</si>
  <si>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</si>
  <si>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</si>
  <si>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</si>
  <si>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</si>
  <si>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</si>
  <si>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</si>
  <si>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</si>
  <si>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</si>
  <si>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</si>
  <si>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</si>
  <si>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</si>
  <si>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</si>
  <si>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</si>
  <si>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</si>
  <si>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</si>
  <si>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</si>
  <si>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</si>
  <si>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</si>
  <si>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</si>
  <si>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</si>
  <si>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</si>
  <si>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</si>
  <si>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</si>
  <si>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</si>
  <si>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</si>
  <si>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</si>
  <si>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</si>
  <si>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</si>
  <si>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</si>
  <si>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</si>
  <si>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</si>
  <si>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</si>
  <si>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</si>
  <si>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</si>
  <si>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</si>
  <si>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</si>
  <si>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</si>
  <si>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</si>
  <si>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</si>
  <si>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</si>
  <si>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</si>
  <si>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</si>
  <si>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</si>
  <si>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</si>
  <si>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</si>
  <si>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</si>
  <si>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</si>
  <si>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</si>
  <si>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</si>
  <si>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</si>
  <si>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</si>
  <si>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</si>
  <si>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</si>
  <si>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</si>
  <si>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</si>
  <si>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</si>
  <si>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</si>
  <si>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</si>
  <si>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</si>
  <si>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</si>
  <si>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</si>
  <si>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</si>
  <si>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</si>
  <si>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</si>
  <si>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</si>
  <si>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</si>
  <si>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</si>
  <si>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</si>
  <si>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4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</si>
</sst>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101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80</v>
      </c>
      <c r="C7" s="117">
        <v>0.006</v>
      </c>
      <c r="D7" s="14">
        <v>3.984</v>
      </c>
      <c r="E7" s="117">
        <f aca="true" t="shared" si="0" ref="E7:F9">C7*39.3683</f>
        <v>0.2362098</v>
      </c>
      <c r="F7" s="13">
        <f t="shared" si="0"/>
        <v>156.8433072</v>
      </c>
    </row>
    <row r="8" spans="2:6" s="6" customFormat="1" ht="15">
      <c r="B8" s="24" t="s">
        <v>87</v>
      </c>
      <c r="C8" s="117">
        <v>0.016</v>
      </c>
      <c r="D8" s="14">
        <v>4.054</v>
      </c>
      <c r="E8" s="117">
        <f t="shared" si="0"/>
        <v>0.6298928</v>
      </c>
      <c r="F8" s="13">
        <f t="shared" si="0"/>
        <v>159.5990882</v>
      </c>
    </row>
    <row r="9" spans="2:17" s="6" customFormat="1" ht="15">
      <c r="B9" s="24" t="s">
        <v>95</v>
      </c>
      <c r="C9" s="117">
        <v>0.016</v>
      </c>
      <c r="D9" s="14">
        <v>4.13</v>
      </c>
      <c r="E9" s="117">
        <f t="shared" si="0"/>
        <v>0.6298928</v>
      </c>
      <c r="F9" s="13">
        <f>D9*39.3683</f>
        <v>162.59107899999998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42">
        <v>0</v>
      </c>
      <c r="D12" s="13">
        <v>167</v>
      </c>
      <c r="E12" s="142">
        <f aca="true" t="shared" si="1" ref="E12:F14">C12/$D$86</f>
        <v>0</v>
      </c>
      <c r="F12" s="71">
        <f t="shared" si="1"/>
        <v>199.73687357971536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20">
        <v>0.25</v>
      </c>
      <c r="D13" s="13">
        <v>171.75</v>
      </c>
      <c r="E13" s="120">
        <f t="shared" si="1"/>
        <v>0.299007295778017</v>
      </c>
      <c r="F13" s="71">
        <f t="shared" si="1"/>
        <v>205.41801219949767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94</v>
      </c>
      <c r="C14" s="120">
        <v>0.5</v>
      </c>
      <c r="D14" s="13">
        <v>170.75</v>
      </c>
      <c r="E14" s="120">
        <f t="shared" si="1"/>
        <v>0.598014591556034</v>
      </c>
      <c r="F14" s="71">
        <f t="shared" si="1"/>
        <v>204.22198301638562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0"/>
      <c r="D17" s="87"/>
      <c r="E17" s="120"/>
      <c r="F17" s="71"/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/>
      <c r="D18" s="87"/>
      <c r="E18" s="118"/>
      <c r="F18" s="71"/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18"/>
      <c r="D19" s="87"/>
      <c r="E19" s="118"/>
      <c r="F19" s="71"/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17">
        <v>0.13</v>
      </c>
      <c r="D22" s="14">
        <v>5.294</v>
      </c>
      <c r="E22" s="117">
        <f>C22*36.7437</f>
        <v>4.776681</v>
      </c>
      <c r="F22" s="13">
        <f aca="true" t="shared" si="2" ref="E22:F24">D22*36.7437</f>
        <v>194.52114779999997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17">
        <v>0.116</v>
      </c>
      <c r="D23" s="14">
        <v>5.2</v>
      </c>
      <c r="E23" s="117">
        <f t="shared" si="2"/>
        <v>4.2622691999999995</v>
      </c>
      <c r="F23" s="13">
        <f t="shared" si="2"/>
        <v>191.06724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7">
        <v>0.11</v>
      </c>
      <c r="D24" s="91">
        <v>5.394</v>
      </c>
      <c r="E24" s="117">
        <f t="shared" si="2"/>
        <v>4.0418069999999995</v>
      </c>
      <c r="F24" s="13">
        <f t="shared" si="2"/>
        <v>198.19551779999998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2.25</v>
      </c>
      <c r="D27" s="71">
        <v>169.5</v>
      </c>
      <c r="E27" s="118">
        <f aca="true" t="shared" si="3" ref="E27:F29">C27/$D$86</f>
        <v>2.691065662002153</v>
      </c>
      <c r="F27" s="71">
        <f t="shared" si="3"/>
        <v>202.72694653749554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42">
        <v>0</v>
      </c>
      <c r="D28" s="13">
        <v>175.25</v>
      </c>
      <c r="E28" s="142">
        <f t="shared" si="3"/>
        <v>0</v>
      </c>
      <c r="F28" s="71">
        <f t="shared" si="3"/>
        <v>209.6041143403899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20">
        <v>0.25</v>
      </c>
      <c r="D29" s="13">
        <v>178.5</v>
      </c>
      <c r="E29" s="120">
        <f>C29/$D$86</f>
        <v>0.299007295778017</v>
      </c>
      <c r="F29" s="71">
        <f t="shared" si="3"/>
        <v>213.49120918550415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8">
        <v>0.5</v>
      </c>
      <c r="D32" s="13">
        <v>348.5</v>
      </c>
      <c r="E32" s="118">
        <f aca="true" t="shared" si="4" ref="E32:F34">C32/$D$86</f>
        <v>0.598014591556034</v>
      </c>
      <c r="F32" s="71">
        <f t="shared" si="4"/>
        <v>416.8161703145557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18">
        <v>0.75</v>
      </c>
      <c r="D33" s="13">
        <v>354.5</v>
      </c>
      <c r="E33" s="118">
        <f t="shared" si="4"/>
        <v>0.897021887334051</v>
      </c>
      <c r="F33" s="71">
        <f t="shared" si="4"/>
        <v>423.9923454132281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8">
        <v>0.5</v>
      </c>
      <c r="D34" s="66">
        <v>359</v>
      </c>
      <c r="E34" s="118">
        <f t="shared" si="4"/>
        <v>0.598014591556034</v>
      </c>
      <c r="F34" s="71">
        <f t="shared" si="4"/>
        <v>429.3744767372324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0.02</v>
      </c>
      <c r="D37" s="75" t="s">
        <v>73</v>
      </c>
      <c r="E37" s="117">
        <f aca="true" t="shared" si="5" ref="E37:F39">C37*58.0164</f>
        <v>1.160328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7">
        <v>0.02</v>
      </c>
      <c r="D38" s="75">
        <v>2.352</v>
      </c>
      <c r="E38" s="117">
        <f t="shared" si="5"/>
        <v>1.160328</v>
      </c>
      <c r="F38" s="71">
        <f t="shared" si="5"/>
        <v>136.4545728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7">
        <v>0.002</v>
      </c>
      <c r="D39" s="75">
        <v>2.4</v>
      </c>
      <c r="E39" s="117">
        <f t="shared" si="5"/>
        <v>0.11603279999999999</v>
      </c>
      <c r="F39" s="71">
        <f t="shared" si="5"/>
        <v>139.23935999999998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17">
        <v>0.16</v>
      </c>
      <c r="D42" s="75">
        <v>10.274</v>
      </c>
      <c r="E42" s="117">
        <f aca="true" t="shared" si="6" ref="E42:F44">C42*36.7437</f>
        <v>5.878991999999999</v>
      </c>
      <c r="F42" s="71">
        <f t="shared" si="6"/>
        <v>377.50477379999995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7">
        <v>0.164</v>
      </c>
      <c r="D43" s="75">
        <v>10.364</v>
      </c>
      <c r="E43" s="117">
        <f t="shared" si="6"/>
        <v>6.0259668</v>
      </c>
      <c r="F43" s="71">
        <f t="shared" si="6"/>
        <v>380.8117068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7">
        <v>0.162</v>
      </c>
      <c r="D44" s="75">
        <v>10.4</v>
      </c>
      <c r="E44" s="117">
        <f t="shared" si="6"/>
        <v>5.9524794</v>
      </c>
      <c r="F44" s="71">
        <f t="shared" si="6"/>
        <v>382.13448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9"/>
      <c r="D47" s="88"/>
      <c r="E47" s="124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/>
      <c r="D48" s="88"/>
      <c r="E48" s="124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1"/>
      <c r="D49" s="88"/>
      <c r="E49" s="121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80</v>
      </c>
      <c r="C52" s="117">
        <v>4</v>
      </c>
      <c r="D52" s="76">
        <v>394.9</v>
      </c>
      <c r="E52" s="117">
        <f aca="true" t="shared" si="7" ref="E52:F54">C52*1.1023</f>
        <v>4.4092</v>
      </c>
      <c r="F52" s="76">
        <f t="shared" si="7"/>
        <v>435.29827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7">
        <v>4.9</v>
      </c>
      <c r="D53" s="76">
        <v>394</v>
      </c>
      <c r="E53" s="117">
        <f t="shared" si="7"/>
        <v>5.40127</v>
      </c>
      <c r="F53" s="76">
        <f t="shared" si="7"/>
        <v>434.30620000000005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7">
        <v>5</v>
      </c>
      <c r="D54" s="105">
        <v>389.9</v>
      </c>
      <c r="E54" s="117">
        <f>C54*1.1023</f>
        <v>5.5115</v>
      </c>
      <c r="F54" s="76">
        <f t="shared" si="7"/>
        <v>429.78677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8">
        <v>0.02</v>
      </c>
      <c r="D57" s="71">
        <v>30.55</v>
      </c>
      <c r="E57" s="118">
        <f aca="true" t="shared" si="8" ref="E57:F59">C57/454*1000</f>
        <v>0.04405286343612335</v>
      </c>
      <c r="F57" s="71">
        <f t="shared" si="8"/>
        <v>67.29074889867842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0.04</v>
      </c>
      <c r="D58" s="71">
        <v>30.77</v>
      </c>
      <c r="E58" s="118">
        <f t="shared" si="8"/>
        <v>0.0881057268722467</v>
      </c>
      <c r="F58" s="71">
        <f t="shared" si="8"/>
        <v>67.77533039647577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18">
        <v>0.05</v>
      </c>
      <c r="D59" s="71">
        <v>30.9</v>
      </c>
      <c r="E59" s="118">
        <f t="shared" si="8"/>
        <v>0.11013215859030838</v>
      </c>
      <c r="F59" s="71">
        <f t="shared" si="8"/>
        <v>68.06167400881057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17">
        <v>0.065</v>
      </c>
      <c r="D62" s="75">
        <v>12.675</v>
      </c>
      <c r="E62" s="117">
        <f aca="true" t="shared" si="9" ref="E62:F64">C62*22.026</f>
        <v>1.4316900000000001</v>
      </c>
      <c r="F62" s="71">
        <f t="shared" si="9"/>
        <v>279.17955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7">
        <v>0.085</v>
      </c>
      <c r="D63" s="75">
        <v>12.945</v>
      </c>
      <c r="E63" s="117">
        <f t="shared" si="9"/>
        <v>1.8722100000000002</v>
      </c>
      <c r="F63" s="71">
        <f t="shared" si="9"/>
        <v>285.12657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95</v>
      </c>
      <c r="C64" s="117">
        <v>0.025</v>
      </c>
      <c r="D64" s="75">
        <v>12.205</v>
      </c>
      <c r="E64" s="117">
        <f t="shared" si="9"/>
        <v>0.55065</v>
      </c>
      <c r="F64" s="71">
        <f t="shared" si="9"/>
        <v>268.82733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21">
        <v>0.012</v>
      </c>
      <c r="D67" s="75">
        <v>1.49</v>
      </c>
      <c r="E67" s="121">
        <f aca="true" t="shared" si="10" ref="E67:F69">C67/3.785</f>
        <v>0.003170409511228534</v>
      </c>
      <c r="F67" s="71">
        <f t="shared" si="10"/>
        <v>0.39365918097754293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97</v>
      </c>
      <c r="C68" s="121">
        <v>0.014</v>
      </c>
      <c r="D68" s="75">
        <v>1.505</v>
      </c>
      <c r="E68" s="121">
        <f t="shared" si="10"/>
        <v>0.003698811096433289</v>
      </c>
      <c r="F68" s="71">
        <f t="shared" si="10"/>
        <v>0.39762219286657857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88</v>
      </c>
      <c r="C69" s="121">
        <v>0.013</v>
      </c>
      <c r="D69" s="75" t="s">
        <v>73</v>
      </c>
      <c r="E69" s="121">
        <f t="shared" si="10"/>
        <v>0.0034346103038309112</v>
      </c>
      <c r="F69" s="71" t="s">
        <v>73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43">
        <v>0.0065</v>
      </c>
      <c r="D72" s="131">
        <v>0.79</v>
      </c>
      <c r="E72" s="143">
        <f>C72/454*100</f>
        <v>0.0014317180616740088</v>
      </c>
      <c r="F72" s="77">
        <f>D72/454*1000</f>
        <v>1.7400881057268722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43">
        <v>0.023</v>
      </c>
      <c r="D73" s="131">
        <v>0.85975</v>
      </c>
      <c r="E73" s="143">
        <f>C73/454*100</f>
        <v>0.005066079295154185</v>
      </c>
      <c r="F73" s="77">
        <f>D73/454*1000</f>
        <v>1.8937224669603523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88</v>
      </c>
      <c r="C74" s="143">
        <v>0.017</v>
      </c>
      <c r="D74" s="131">
        <v>0.8825</v>
      </c>
      <c r="E74" s="143">
        <f>C74/454*100</f>
        <v>0.0037444933920704844</v>
      </c>
      <c r="F74" s="77">
        <f>D74/454*1000</f>
        <v>1.9438325991189425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0.0018</v>
      </c>
      <c r="D77" s="132">
        <v>0.1153</v>
      </c>
      <c r="E77" s="135">
        <f aca="true" t="shared" si="11" ref="E77:F79">C77/454*1000000</f>
        <v>3.9647577092511015</v>
      </c>
      <c r="F77" s="71">
        <f t="shared" si="11"/>
        <v>253.9647577092511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0.0016</v>
      </c>
      <c r="D78" s="132">
        <v>0.1194</v>
      </c>
      <c r="E78" s="135">
        <f t="shared" si="11"/>
        <v>3.524229074889868</v>
      </c>
      <c r="F78" s="71">
        <f t="shared" si="11"/>
        <v>262.9955947136564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5">
        <v>0.0015</v>
      </c>
      <c r="D79" s="132" t="s">
        <v>73</v>
      </c>
      <c r="E79" s="135">
        <f t="shared" si="11"/>
        <v>3.303964757709251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1.196</v>
      </c>
      <c r="F85" s="133">
        <v>0.0092</v>
      </c>
      <c r="G85" s="133">
        <v>1.3548</v>
      </c>
      <c r="H85" s="133">
        <v>1.0005</v>
      </c>
      <c r="I85" s="133">
        <v>0.778</v>
      </c>
      <c r="J85" s="133">
        <v>0.7524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0.8361</v>
      </c>
      <c r="E86" s="134" t="s">
        <v>73</v>
      </c>
      <c r="F86" s="134">
        <v>0.0077</v>
      </c>
      <c r="G86" s="134">
        <v>1.1328</v>
      </c>
      <c r="H86" s="134">
        <v>0.8365</v>
      </c>
      <c r="I86" s="134">
        <v>0.6505</v>
      </c>
      <c r="J86" s="134">
        <v>0.6291</v>
      </c>
      <c r="K86" s="134">
        <v>0.1065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109.1</v>
      </c>
      <c r="E87" s="133">
        <v>130.4836</v>
      </c>
      <c r="F87" s="133" t="s">
        <v>73</v>
      </c>
      <c r="G87" s="133">
        <v>147.8087</v>
      </c>
      <c r="H87" s="133">
        <v>109.1546</v>
      </c>
      <c r="I87" s="133">
        <v>84.8763</v>
      </c>
      <c r="J87" s="133">
        <v>82.0868</v>
      </c>
      <c r="K87" s="133">
        <v>13.8992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0.7381</v>
      </c>
      <c r="E88" s="134">
        <v>0.8828</v>
      </c>
      <c r="F88" s="134">
        <v>0.0068</v>
      </c>
      <c r="G88" s="134" t="s">
        <v>73</v>
      </c>
      <c r="H88" s="134">
        <v>0.7385</v>
      </c>
      <c r="I88" s="134">
        <v>0.5742</v>
      </c>
      <c r="J88" s="134">
        <v>0.5554</v>
      </c>
      <c r="K88" s="134">
        <v>0.094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0.9995</v>
      </c>
      <c r="E89" s="133">
        <v>1.1954</v>
      </c>
      <c r="F89" s="133">
        <v>0.0092</v>
      </c>
      <c r="G89" s="133">
        <v>1.3541</v>
      </c>
      <c r="H89" s="133" t="s">
        <v>73</v>
      </c>
      <c r="I89" s="133">
        <v>0.7776</v>
      </c>
      <c r="J89" s="133">
        <v>0.752</v>
      </c>
      <c r="K89" s="133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1.2854</v>
      </c>
      <c r="E90" s="134">
        <v>1.5373</v>
      </c>
      <c r="F90" s="134">
        <v>0.0118</v>
      </c>
      <c r="G90" s="134">
        <v>1.7415</v>
      </c>
      <c r="H90" s="134">
        <v>1.286</v>
      </c>
      <c r="I90" s="134" t="s">
        <v>73</v>
      </c>
      <c r="J90" s="134">
        <v>0.9671</v>
      </c>
      <c r="K90" s="134">
        <v>0.1638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1.3291</v>
      </c>
      <c r="E91" s="133">
        <v>1.5896</v>
      </c>
      <c r="F91" s="133">
        <v>0.0122</v>
      </c>
      <c r="G91" s="133">
        <v>1.8006</v>
      </c>
      <c r="H91" s="133">
        <v>1.3297</v>
      </c>
      <c r="I91" s="133">
        <v>1.034</v>
      </c>
      <c r="J91" s="133" t="s">
        <v>73</v>
      </c>
      <c r="K91" s="133">
        <v>0.1693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7.8494</v>
      </c>
      <c r="E92" s="134">
        <v>9.3879</v>
      </c>
      <c r="F92" s="134">
        <v>0.072</v>
      </c>
      <c r="G92" s="134">
        <v>10.6344</v>
      </c>
      <c r="H92" s="134">
        <v>7.8533</v>
      </c>
      <c r="I92" s="134">
        <v>6.1066</v>
      </c>
      <c r="J92" s="134">
        <v>5.9059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56</v>
      </c>
      <c r="C115" s="153"/>
      <c r="D115" s="153"/>
      <c r="E115" s="153"/>
      <c r="F115" s="153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57</v>
      </c>
      <c r="C116" s="153"/>
      <c r="D116" s="153"/>
      <c r="E116" s="153"/>
      <c r="F116" s="153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58</v>
      </c>
      <c r="C117" s="153"/>
      <c r="D117" s="153"/>
      <c r="E117" s="153"/>
      <c r="F117" s="153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59</v>
      </c>
      <c r="C118" s="153"/>
      <c r="D118" s="153"/>
      <c r="E118" s="153"/>
      <c r="F118" s="153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60</v>
      </c>
      <c r="C119" s="153"/>
      <c r="D119" s="153"/>
      <c r="E119" s="153"/>
      <c r="F119" s="153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61</v>
      </c>
      <c r="C120" s="153"/>
      <c r="D120" s="153"/>
      <c r="E120" s="153"/>
      <c r="F120" s="153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62</v>
      </c>
      <c r="C121" s="152"/>
      <c r="D121" s="152"/>
      <c r="E121" s="152"/>
      <c r="F121" s="152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5"/>
      <c r="D123" s="164"/>
      <c r="E123" s="164"/>
      <c r="F123" s="156"/>
      <c r="G123" s="125"/>
      <c r="H123" s="125"/>
    </row>
    <row r="124" spans="2:8" ht="30.75" customHeight="1">
      <c r="B124" s="32" t="s">
        <v>64</v>
      </c>
      <c r="C124" s="155" t="s">
        <v>65</v>
      </c>
      <c r="D124" s="156"/>
      <c r="E124" s="155" t="s">
        <v>66</v>
      </c>
      <c r="F124" s="156"/>
      <c r="G124" s="125"/>
      <c r="H124" s="125"/>
    </row>
    <row r="125" spans="2:8" ht="30.75" customHeight="1">
      <c r="B125" s="32" t="s">
        <v>67</v>
      </c>
      <c r="C125" s="155" t="s">
        <v>68</v>
      </c>
      <c r="D125" s="156"/>
      <c r="E125" s="155" t="s">
        <v>69</v>
      </c>
      <c r="F125" s="156"/>
      <c r="G125" s="125"/>
      <c r="H125" s="125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5"/>
      <c r="H126" s="125"/>
    </row>
    <row r="127" spans="2:8" ht="15" customHeight="1">
      <c r="B127" s="159"/>
      <c r="C127" s="162"/>
      <c r="D127" s="163"/>
      <c r="E127" s="162"/>
      <c r="F127" s="163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2018-05-07T04:35:35Z</dcterms:modified>
  <cp:category/>
  <cp:version/>
  <cp:contentType/>
  <cp:contentStatus/>
</cp:coreProperties>
</file>