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<sst xmlns="http://schemas.openxmlformats.org/spreadsheetml/2006/main" count="356" uniqueCount="131">
  <si>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</si>
  <si>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</si>
  <si>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</si>
  <si>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</si>
  <si>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</si>
  <si>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</si>
  <si>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</si>
  <si>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</si>
  <si>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</si>
  <si>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</si>
  <si>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</si>
  <si>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</si>
  <si>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</si>
  <si>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</si>
  <si>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</si>
  <si>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</si>
  <si>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</si>
  <si>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</si>
  <si>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</si>
  <si>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</si>
  <si>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</si>
  <si>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</si>
  <si>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</si>
  <si>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</si>
  <si>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</si>
  <si>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</si>
  <si>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</si>
  <si>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</si>
  <si>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</si>
  <si>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</si>
  <si>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</si>
  <si>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</si>
  <si>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</si>
  <si>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</si>
  <si>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</si>
  <si>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</si>
  <si>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</si>
  <si>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</si>
  <si>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</si>
  <si>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</si>
  <si>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</si>
  <si>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</si>
  <si>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</si>
  <si>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</si>
  <si>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</si>
  <si>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</si>
  <si>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</si>
  <si>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</si>
  <si>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</si>
  <si>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</si>
  <si>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</si>
  <si>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</si>
  <si>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</si>
  <si>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</si>
  <si>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</si>
  <si>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</si>
  <si>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</si>
  <si>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</si>
  <si>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</si>
  <si>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</si>
  <si>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</si>
  <si>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</si>
  <si>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</si>
  <si>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</si>
  <si>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</si>
  <si>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</si>
  <si>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</si>
  <si>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</si>
  <si>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</si>
  <si>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</si>
  <si>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</si>
  <si>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</si>
  <si>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</si>
  <si>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</si>
  <si>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</si>
  <si>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</si>
  <si>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</si>
  <si>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</si>
  <si>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</si>
  <si>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</si>
  <si>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</si>
  <si>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</si>
  <si>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</si>
  <si>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</si>
  <si>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</si>
  <si>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</si>
  <si>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</si>
  <si>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</si>
  <si>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</si>
  <si>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</si>
  <si>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</si>
  <si>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</si>
  <si>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</si>
  <si>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</si>
  <si>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</si>
  <si>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</si>
  <si>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</si>
  <si>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</si>
  <si>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</si>
  <si>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</si>
  <si>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</si>
  <si>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</si>
  <si>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</si>
  <si>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</si>
  <si>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</si>
  <si>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</si>
  <si>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</si>
  <si>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</si>
  <si>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</si>
  <si>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</si>
  <si>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</si>
  <si>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</si>
  <si>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</si>
  <si>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</si>
  <si>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</si>
  <si>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</si>
  <si>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</si>
  <si>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</si>
  <si>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</si>
  <si>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</si>
  <si>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</si>
  <si>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</si>
  <si>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</si>
  <si>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</si>
  <si>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</si>
  <si>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</si>
  <si>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</si>
  <si>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</si>
  <si>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</si>
  <si>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</si>
  <si>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03 листопада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</si>
</sst>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C1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130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0.9</v>
      </c>
      <c r="D7" s="13">
        <v>563.4</v>
      </c>
      <c r="E7" s="123">
        <f aca="true" t="shared" si="0" ref="E7:F9">C7*39.3683</f>
        <v>35.43147</v>
      </c>
      <c r="F7" s="12">
        <f t="shared" si="0"/>
        <v>22180.100219999997</v>
      </c>
    </row>
    <row r="8" spans="2:6" s="5" customFormat="1" ht="15">
      <c r="B8" s="23" t="s">
        <v>110</v>
      </c>
      <c r="C8" s="123">
        <v>0.9</v>
      </c>
      <c r="D8" s="13">
        <v>571.2</v>
      </c>
      <c r="E8" s="123">
        <f t="shared" si="0"/>
        <v>35.43147</v>
      </c>
      <c r="F8" s="12">
        <f t="shared" si="0"/>
        <v>22487.17296</v>
      </c>
    </row>
    <row r="9" spans="2:17" s="5" customFormat="1" ht="15">
      <c r="B9" s="23" t="s">
        <v>111</v>
      </c>
      <c r="C9" s="123">
        <v>0.9</v>
      </c>
      <c r="D9" s="13">
        <v>575.6</v>
      </c>
      <c r="E9" s="123">
        <f t="shared" si="0"/>
        <v>35.43147</v>
      </c>
      <c r="F9" s="12">
        <f t="shared" si="0"/>
        <v>22660.39348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16</v>
      </c>
      <c r="D17" s="68">
        <v>219.5</v>
      </c>
      <c r="E17" s="123">
        <f aca="true" t="shared" si="1" ref="E17:F19">C17/$E$86</f>
        <v>13.780036172594953</v>
      </c>
      <c r="F17" s="68">
        <f t="shared" si="1"/>
        <v>189.044871242787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0.25</v>
      </c>
      <c r="D18" s="12">
        <v>243.75</v>
      </c>
      <c r="E18" s="123">
        <f t="shared" si="1"/>
        <v>0.21531306519679613</v>
      </c>
      <c r="F18" s="68">
        <f t="shared" si="1"/>
        <v>209.93023856687623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0.5</v>
      </c>
      <c r="D19" s="12">
        <v>243</v>
      </c>
      <c r="E19" s="123">
        <f t="shared" si="1"/>
        <v>0.43062613039359227</v>
      </c>
      <c r="F19" s="68">
        <f t="shared" si="1"/>
        <v>209.28429937128584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1.04</v>
      </c>
      <c r="D22" s="68">
        <v>7.81</v>
      </c>
      <c r="E22" s="123">
        <f aca="true" t="shared" si="2" ref="E22:F24">C22*36.7437</f>
        <v>38.213448</v>
      </c>
      <c r="F22" s="12">
        <f t="shared" si="2"/>
        <v>286.96829699999995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1.06</v>
      </c>
      <c r="D23" s="12">
        <v>7.926</v>
      </c>
      <c r="E23" s="123">
        <f t="shared" si="2"/>
        <v>38.948322</v>
      </c>
      <c r="F23" s="12">
        <f t="shared" si="2"/>
        <v>291.2305662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1.02</v>
      </c>
      <c r="D24" s="12">
        <v>7.962</v>
      </c>
      <c r="E24" s="123">
        <f t="shared" si="2"/>
        <v>37.478573999999995</v>
      </c>
      <c r="F24" s="12">
        <f t="shared" si="2"/>
        <v>292.55333939999997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3.25</v>
      </c>
      <c r="D27" s="68">
        <v>289.5</v>
      </c>
      <c r="E27" s="123">
        <f aca="true" t="shared" si="3" ref="E27:F29">C27/$E$86</f>
        <v>2.79906984755835</v>
      </c>
      <c r="F27" s="68">
        <f t="shared" si="3"/>
        <v>249.33252949788994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1.25</v>
      </c>
      <c r="D28" s="12">
        <v>285.5</v>
      </c>
      <c r="E28" s="123">
        <f t="shared" si="3"/>
        <v>1.0765653259839807</v>
      </c>
      <c r="F28" s="68">
        <f t="shared" si="3"/>
        <v>245.88752045474118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0.75</v>
      </c>
      <c r="D29" s="12">
        <v>281</v>
      </c>
      <c r="E29" s="123">
        <f t="shared" si="3"/>
        <v>0.6459391955903884</v>
      </c>
      <c r="F29" s="68">
        <f t="shared" si="3"/>
        <v>242.01188528119886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5</v>
      </c>
      <c r="D32" s="12">
        <v>690.75</v>
      </c>
      <c r="E32" s="123">
        <f aca="true" t="shared" si="4" ref="E32:F34">C32/$E$86</f>
        <v>4.306261303935923</v>
      </c>
      <c r="F32" s="68">
        <f t="shared" si="4"/>
        <v>594.9099991387477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5.25</v>
      </c>
      <c r="D33" s="12">
        <v>673.5</v>
      </c>
      <c r="E33" s="123">
        <f t="shared" si="4"/>
        <v>4.521574369132719</v>
      </c>
      <c r="F33" s="68">
        <f t="shared" si="4"/>
        <v>580.0533976401688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3.5</v>
      </c>
      <c r="D34" s="12">
        <v>592</v>
      </c>
      <c r="E34" s="123">
        <f t="shared" si="4"/>
        <v>3.014382912755146</v>
      </c>
      <c r="F34" s="68">
        <f t="shared" si="4"/>
        <v>509.86133838601324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7">
        <v>1.36</v>
      </c>
      <c r="D37" s="72">
        <v>745.4</v>
      </c>
      <c r="E37" s="197">
        <f aca="true" t="shared" si="5" ref="E37:F39">C37*58.0164</f>
        <v>78.902304</v>
      </c>
      <c r="F37" s="68">
        <f t="shared" si="5"/>
        <v>43245.42456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97">
        <v>1.04</v>
      </c>
      <c r="D38" s="72">
        <v>720.2</v>
      </c>
      <c r="E38" s="197">
        <f t="shared" si="5"/>
        <v>60.337056</v>
      </c>
      <c r="F38" s="68">
        <f t="shared" si="5"/>
        <v>41783.41128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97">
        <v>1</v>
      </c>
      <c r="D39" s="72">
        <v>700.4</v>
      </c>
      <c r="E39" s="197">
        <f t="shared" si="5"/>
        <v>58.0164</v>
      </c>
      <c r="F39" s="68">
        <f t="shared" si="5"/>
        <v>40634.686559999995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1.24</v>
      </c>
      <c r="D42" s="72">
        <v>12.306</v>
      </c>
      <c r="E42" s="142">
        <f>C42*36.7437</f>
        <v>45.562188</v>
      </c>
      <c r="F42" s="68">
        <f aca="true" t="shared" si="6" ref="E42:F44">D42*36.7437</f>
        <v>452.16797219999995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1.2</v>
      </c>
      <c r="D43" s="72">
        <v>12.44</v>
      </c>
      <c r="E43" s="142">
        <f t="shared" si="6"/>
        <v>44.092439999999996</v>
      </c>
      <c r="F43" s="68">
        <f t="shared" si="6"/>
        <v>457.09162799999996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1.16</v>
      </c>
      <c r="D44" s="72">
        <v>12.55</v>
      </c>
      <c r="E44" s="142">
        <f t="shared" si="6"/>
        <v>42.622691999999994</v>
      </c>
      <c r="F44" s="68">
        <f t="shared" si="6"/>
        <v>461.13343499999996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123</v>
      </c>
      <c r="C52" s="171">
        <v>0.36</v>
      </c>
      <c r="D52" s="73">
        <v>340.5</v>
      </c>
      <c r="E52" s="171">
        <f aca="true" t="shared" si="7" ref="E52:F54">C52*1.1023</f>
        <v>0.396828</v>
      </c>
      <c r="F52" s="73">
        <f t="shared" si="7"/>
        <v>375.33315000000005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1">
        <v>0.29</v>
      </c>
      <c r="D53" s="73">
        <v>336.8</v>
      </c>
      <c r="E53" s="171">
        <f t="shared" si="7"/>
        <v>0.319667</v>
      </c>
      <c r="F53" s="73">
        <f t="shared" si="7"/>
        <v>371.25464000000005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1">
        <v>0.15</v>
      </c>
      <c r="D54" s="73">
        <v>336.2</v>
      </c>
      <c r="E54" s="171">
        <f t="shared" si="7"/>
        <v>0.165345</v>
      </c>
      <c r="F54" s="73">
        <f t="shared" si="7"/>
        <v>370.59326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0.96</v>
      </c>
      <c r="D57" s="68">
        <v>61.02</v>
      </c>
      <c r="E57" s="110">
        <f aca="true" t="shared" si="8" ref="E57:F59">C57/454*1000</f>
        <v>2.1145374449339207</v>
      </c>
      <c r="F57" s="68">
        <f t="shared" si="8"/>
        <v>134.40528634361235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0.93</v>
      </c>
      <c r="D58" s="68">
        <v>60.74</v>
      </c>
      <c r="E58" s="110">
        <f t="shared" si="8"/>
        <v>2.048458149779736</v>
      </c>
      <c r="F58" s="68">
        <f t="shared" si="8"/>
        <v>133.78854625550662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0.91</v>
      </c>
      <c r="D59" s="68">
        <v>60.09</v>
      </c>
      <c r="E59" s="110">
        <f t="shared" si="8"/>
        <v>2.004405286343612</v>
      </c>
      <c r="F59" s="68">
        <f t="shared" si="8"/>
        <v>132.3568281938326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 t="s">
        <v>72</v>
      </c>
      <c r="D62" s="72">
        <v>13</v>
      </c>
      <c r="E62" s="110" t="s">
        <v>72</v>
      </c>
      <c r="F62" s="68">
        <f aca="true" t="shared" si="9" ref="E62:F64">D62*22.026</f>
        <v>286.338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0.005</v>
      </c>
      <c r="D63" s="72">
        <v>13.265</v>
      </c>
      <c r="E63" s="110">
        <f t="shared" si="9"/>
        <v>0.11013</v>
      </c>
      <c r="F63" s="68">
        <f t="shared" si="9"/>
        <v>292.17489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0.01</v>
      </c>
      <c r="D64" s="72">
        <v>13.495</v>
      </c>
      <c r="E64" s="110">
        <f t="shared" si="9"/>
        <v>0.22026</v>
      </c>
      <c r="F64" s="68">
        <f t="shared" si="9"/>
        <v>297.24087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2">
        <v>0.1</v>
      </c>
      <c r="D72" s="118">
        <v>1.146</v>
      </c>
      <c r="E72" s="172">
        <f>C72/454*100</f>
        <v>0.022026431718061675</v>
      </c>
      <c r="F72" s="74">
        <f>D72/454*1000</f>
        <v>2.5242290748898677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2">
        <v>0.0475</v>
      </c>
      <c r="D73" s="118">
        <v>1.152</v>
      </c>
      <c r="E73" s="172">
        <f>C73/454*100</f>
        <v>0.010462555066079295</v>
      </c>
      <c r="F73" s="74">
        <f>D73/454*1000</f>
        <v>2.5374449339207046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0" t="s">
        <v>72</v>
      </c>
      <c r="D74" s="118">
        <v>1.153125</v>
      </c>
      <c r="E74" s="170" t="s">
        <v>72</v>
      </c>
      <c r="F74" s="74">
        <f>D74/454*1000</f>
        <v>2.539922907488987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72">
        <v>0.0016</v>
      </c>
      <c r="D77" s="119" t="s">
        <v>72</v>
      </c>
      <c r="E77" s="172">
        <f>C77/454*1000000</f>
        <v>3.524229074889868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72">
        <v>0.0013</v>
      </c>
      <c r="D78" s="119" t="s">
        <v>72</v>
      </c>
      <c r="E78" s="172">
        <f>C78/454*1000000</f>
        <v>2.8634361233480172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72">
        <v>0.001</v>
      </c>
      <c r="D79" s="119" t="s">
        <v>72</v>
      </c>
      <c r="E79" s="172">
        <f>C79/454*1000000</f>
        <v>2.202643171806167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1.1611</v>
      </c>
      <c r="F86" s="165">
        <v>0.0088</v>
      </c>
      <c r="G86" s="165">
        <v>1.3688</v>
      </c>
      <c r="H86" s="165">
        <v>1.097</v>
      </c>
      <c r="I86" s="165">
        <v>0.8073</v>
      </c>
      <c r="J86" s="165">
        <v>0.7452</v>
      </c>
      <c r="K86" s="165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0.8613</v>
      </c>
      <c r="E87" s="165" t="s">
        <v>72</v>
      </c>
      <c r="F87" s="165">
        <v>0.0076</v>
      </c>
      <c r="G87" s="165">
        <v>1.1789</v>
      </c>
      <c r="H87" s="165">
        <v>0.9448</v>
      </c>
      <c r="I87" s="165">
        <v>0.6953</v>
      </c>
      <c r="J87" s="165">
        <v>0.6418</v>
      </c>
      <c r="K87" s="165">
        <v>0.1106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114</v>
      </c>
      <c r="E88" s="165">
        <v>132.3654</v>
      </c>
      <c r="F88" s="165" t="s">
        <v>72</v>
      </c>
      <c r="G88" s="165">
        <v>156.0432</v>
      </c>
      <c r="H88" s="165">
        <v>125.0549</v>
      </c>
      <c r="I88" s="165">
        <v>92.032</v>
      </c>
      <c r="J88" s="165">
        <v>84.9528</v>
      </c>
      <c r="K88" s="165">
        <v>14.6452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0.7306</v>
      </c>
      <c r="E89" s="165">
        <v>0.8483</v>
      </c>
      <c r="F89" s="165">
        <v>0.0064</v>
      </c>
      <c r="G89" s="165" t="s">
        <v>72</v>
      </c>
      <c r="H89" s="165">
        <v>0.8014</v>
      </c>
      <c r="I89" s="165">
        <v>0.5898</v>
      </c>
      <c r="J89" s="165">
        <v>0.5444</v>
      </c>
      <c r="K89" s="165">
        <v>0.0939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0.9116</v>
      </c>
      <c r="E90" s="165">
        <v>1.0585</v>
      </c>
      <c r="F90" s="165">
        <v>0.008</v>
      </c>
      <c r="G90" s="165">
        <v>1.2478</v>
      </c>
      <c r="H90" s="165" t="s">
        <v>72</v>
      </c>
      <c r="I90" s="165">
        <v>0.7359</v>
      </c>
      <c r="J90" s="165">
        <v>0.6793</v>
      </c>
      <c r="K90" s="165">
        <v>0.1171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1.2387</v>
      </c>
      <c r="E91" s="165">
        <v>1.4383</v>
      </c>
      <c r="F91" s="165">
        <v>0.0109</v>
      </c>
      <c r="G91" s="165">
        <v>1.6955</v>
      </c>
      <c r="H91" s="165">
        <v>1.3588</v>
      </c>
      <c r="I91" s="165" t="s">
        <v>72</v>
      </c>
      <c r="J91" s="165">
        <v>0.9231</v>
      </c>
      <c r="K91" s="165">
        <v>0.1591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1.3419</v>
      </c>
      <c r="E92" s="165">
        <v>1.5581</v>
      </c>
      <c r="F92" s="165">
        <v>0.0118</v>
      </c>
      <c r="G92" s="165">
        <v>1.8368</v>
      </c>
      <c r="H92" s="165">
        <v>1.4721</v>
      </c>
      <c r="I92" s="165">
        <v>1.0833</v>
      </c>
      <c r="J92" s="165" t="s">
        <v>72</v>
      </c>
      <c r="K92" s="165">
        <v>0.1724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7.7841</v>
      </c>
      <c r="E93" s="165">
        <v>9.0381</v>
      </c>
      <c r="F93" s="165">
        <v>0.0683</v>
      </c>
      <c r="G93" s="165">
        <v>10.6549</v>
      </c>
      <c r="H93" s="165">
        <v>8.5389</v>
      </c>
      <c r="I93" s="165">
        <v>6.2841</v>
      </c>
      <c r="J93" s="165">
        <v>5.8007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0.00755484439287004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2021-11-03T20:33:33Z</dcterms:modified>
  <cp:category/>
  <cp:version/>
  <cp:contentType/>
  <cp:contentStatus/>
</cp:coreProperties>
</file>