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<sst xmlns="http://schemas.openxmlformats.org/spreadsheetml/2006/main" count="168" uniqueCount="102">
  <si>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</si>
  <si>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</si>
  <si>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</si>
  <si>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</si>
  <si>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</si>
  <si>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</si>
  <si>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</si>
  <si>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</si>
  <si>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</si>
  <si>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</si>
  <si>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</si>
  <si>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</si>
  <si>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</si>
  <si>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</si>
  <si>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</si>
  <si>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</si>
  <si>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</si>
  <si>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</si>
  <si>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</si>
  <si>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</si>
  <si>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</si>
  <si>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</si>
  <si>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</si>
  <si>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</si>
  <si>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</si>
  <si>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</si>
  <si>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</si>
  <si>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</si>
  <si>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</si>
  <si>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</si>
  <si>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</si>
  <si>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</si>
  <si>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</si>
  <si>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</si>
  <si>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</si>
  <si>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</si>
  <si>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</si>
  <si>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</si>
  <si>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</si>
  <si>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</si>
  <si>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</si>
  <si>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</si>
  <si>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</si>
  <si>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</si>
  <si>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</si>
  <si>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</si>
  <si>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</si>
  <si>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</si>
  <si>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</si>
  <si>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</si>
  <si>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</si>
  <si>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</si>
  <si>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</si>
  <si>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</si>
  <si>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</si>
  <si>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</si>
  <si>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</si>
  <si>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</si>
  <si>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</si>
  <si>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</si>
  <si>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</si>
  <si>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</si>
  <si>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</si>
  <si>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</si>
  <si>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</si>
  <si>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</si>
  <si>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</si>
  <si>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</si>
  <si>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</si>
  <si>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</si>
  <si>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</si>
  <si>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</si>
  <si>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</si>
  <si>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</si>
  <si>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</si>
  <si>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</si>
  <si>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</si>
  <si>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</si>
  <si>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</si>
  <si>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</si>
  <si>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</si>
  <si>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</si>
  <si>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</si>
  <si>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</si>
  <si>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</si>
  <si>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</si>
  <si>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</si>
  <si>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</si>
  <si>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</si>
  <si>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</si>
  <si>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</si>
  <si>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</si>
  <si>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</si>
  <si>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</si>
  <si>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</si>
  <si>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</si>
  <si>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</si>
  <si>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</si>
  <si>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</si>
  <si>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</si>
  <si>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</si>
  <si>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3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</si>
</sst>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101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79</v>
      </c>
      <c r="C7" s="113">
        <v>0.026</v>
      </c>
      <c r="D7" s="14">
        <v>4.28</v>
      </c>
      <c r="E7" s="113">
        <f aca="true" t="shared" si="0" ref="E7:F9">C7*39.3683</f>
        <v>1.0235758</v>
      </c>
      <c r="F7" s="13">
        <f>D7*39.3683</f>
        <v>168.496324</v>
      </c>
    </row>
    <row r="8" spans="2:6" s="6" customFormat="1" ht="15">
      <c r="B8" s="24" t="s">
        <v>92</v>
      </c>
      <c r="C8" s="113">
        <v>0.022</v>
      </c>
      <c r="D8" s="14">
        <v>4.37</v>
      </c>
      <c r="E8" s="113">
        <f t="shared" si="0"/>
        <v>0.8661026</v>
      </c>
      <c r="F8" s="13">
        <f t="shared" si="0"/>
        <v>172.039471</v>
      </c>
    </row>
    <row r="9" spans="2:17" s="6" customFormat="1" ht="15">
      <c r="B9" s="24" t="s">
        <v>99</v>
      </c>
      <c r="C9" s="113">
        <v>0.02</v>
      </c>
      <c r="D9" s="14">
        <v>4.48</v>
      </c>
      <c r="E9" s="113">
        <f t="shared" si="0"/>
        <v>0.787366</v>
      </c>
      <c r="F9" s="13">
        <f>D9*39.3683</f>
        <v>176.36998400000002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5">
        <v>1.21</v>
      </c>
      <c r="D12" s="13">
        <v>167.5</v>
      </c>
      <c r="E12" s="115">
        <f aca="true" t="shared" si="1" ref="E12:F14">C12/$D$86</f>
        <v>1.3621524259822133</v>
      </c>
      <c r="F12" s="71">
        <f t="shared" si="1"/>
        <v>188.5624226049758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5">
        <v>0.28</v>
      </c>
      <c r="D13" s="13">
        <v>179.5</v>
      </c>
      <c r="E13" s="115">
        <f t="shared" si="1"/>
        <v>0.31520882584712373</v>
      </c>
      <c r="F13" s="71">
        <f t="shared" si="1"/>
        <v>202.07137228413825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1">
        <v>0.85</v>
      </c>
      <c r="D14" s="13">
        <v>176</v>
      </c>
      <c r="E14" s="131">
        <f t="shared" si="1"/>
        <v>0.9568839356073399</v>
      </c>
      <c r="F14" s="71">
        <f t="shared" si="1"/>
        <v>198.1312619610492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0">
        <v>0</v>
      </c>
      <c r="D17" s="87">
        <v>24500</v>
      </c>
      <c r="E17" s="133">
        <f>C17/$D$87</f>
        <v>0</v>
      </c>
      <c r="F17" s="71">
        <f aca="true" t="shared" si="2" ref="E17:F19">D17/$D$87</f>
        <v>227.06209453197403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61">
        <v>120</v>
      </c>
      <c r="D18" s="87">
        <v>25210</v>
      </c>
      <c r="E18" s="131">
        <f t="shared" si="2"/>
        <v>1.1121408711770158</v>
      </c>
      <c r="F18" s="71">
        <f t="shared" si="2"/>
        <v>233.64226135310471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1">
        <v>180</v>
      </c>
      <c r="D19" s="87">
        <v>24230</v>
      </c>
      <c r="E19" s="131">
        <f t="shared" si="2"/>
        <v>1.6682113067655235</v>
      </c>
      <c r="F19" s="71">
        <f t="shared" si="2"/>
        <v>224.55977757182575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0.166</v>
      </c>
      <c r="D22" s="14">
        <v>5.2</v>
      </c>
      <c r="E22" s="116">
        <f aca="true" t="shared" si="3" ref="E22:F24">C22*36.7437</f>
        <v>6.099454199999999</v>
      </c>
      <c r="F22" s="13">
        <f t="shared" si="3"/>
        <v>191.06724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0.162</v>
      </c>
      <c r="D23" s="14">
        <v>5.27</v>
      </c>
      <c r="E23" s="116">
        <f t="shared" si="3"/>
        <v>5.9524794</v>
      </c>
      <c r="F23" s="13">
        <f t="shared" si="3"/>
        <v>193.63929899999997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6">
        <v>0.154</v>
      </c>
      <c r="D24" s="75">
        <v>5.396</v>
      </c>
      <c r="E24" s="116">
        <f t="shared" si="3"/>
        <v>5.658529799999999</v>
      </c>
      <c r="F24" s="13">
        <f t="shared" si="3"/>
        <v>198.26900519999998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0.13</v>
      </c>
      <c r="D27" s="71">
        <v>185</v>
      </c>
      <c r="E27" s="131">
        <f aca="true" t="shared" si="4" ref="E27:F29">C27/$D$86</f>
        <v>0.14634695485759316</v>
      </c>
      <c r="F27" s="71">
        <f>D27/$D$86</f>
        <v>208.26297422042103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0.26</v>
      </c>
      <c r="D28" s="13">
        <v>188.25</v>
      </c>
      <c r="E28" s="131">
        <f t="shared" si="4"/>
        <v>0.29269390971518633</v>
      </c>
      <c r="F28" s="71">
        <f t="shared" si="4"/>
        <v>211.92164809186087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0.26</v>
      </c>
      <c r="D29" s="13">
        <v>190</v>
      </c>
      <c r="E29" s="131">
        <f>C29/$D$86</f>
        <v>0.29269390971518633</v>
      </c>
      <c r="F29" s="71">
        <f t="shared" si="4"/>
        <v>213.89170325340538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31">
        <v>0.07</v>
      </c>
      <c r="D32" s="13">
        <v>370</v>
      </c>
      <c r="E32" s="131">
        <f aca="true" t="shared" si="5" ref="E32:F34">C32/$D$86</f>
        <v>0.07880220646178093</v>
      </c>
      <c r="F32" s="71">
        <f t="shared" si="5"/>
        <v>416.52594844084206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3">
        <v>0</v>
      </c>
      <c r="D33" s="13">
        <v>372.5</v>
      </c>
      <c r="E33" s="133">
        <f t="shared" si="5"/>
        <v>0</v>
      </c>
      <c r="F33" s="71">
        <f>D33/$D$86</f>
        <v>419.3403129573342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0.13</v>
      </c>
      <c r="D34" s="66">
        <v>374.5</v>
      </c>
      <c r="E34" s="115">
        <f t="shared" si="5"/>
        <v>0.14634695485759316</v>
      </c>
      <c r="F34" s="71">
        <f t="shared" si="5"/>
        <v>421.591804570528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3">
        <v>0.092</v>
      </c>
      <c r="D37" s="75">
        <v>3.066</v>
      </c>
      <c r="E37" s="113">
        <f aca="true" t="shared" si="6" ref="E37:F39">C37*58.0164</f>
        <v>5.337508799999999</v>
      </c>
      <c r="F37" s="71">
        <f t="shared" si="6"/>
        <v>177.8782824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0.054</v>
      </c>
      <c r="D38" s="75">
        <v>2.932</v>
      </c>
      <c r="E38" s="113">
        <f t="shared" si="6"/>
        <v>3.1328856</v>
      </c>
      <c r="F38" s="71">
        <f t="shared" si="6"/>
        <v>170.10408479999998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3">
        <v>0.054</v>
      </c>
      <c r="D39" s="75">
        <v>2.8</v>
      </c>
      <c r="E39" s="113">
        <f t="shared" si="6"/>
        <v>3.1328856</v>
      </c>
      <c r="F39" s="71">
        <f t="shared" si="6"/>
        <v>162.44591999999997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0.012</v>
      </c>
      <c r="D42" s="75">
        <v>8.78</v>
      </c>
      <c r="E42" s="116">
        <f aca="true" t="shared" si="7" ref="E42:F44">C42*36.7437</f>
        <v>0.4409244</v>
      </c>
      <c r="F42" s="71">
        <f t="shared" si="7"/>
        <v>322.60968599999995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0.012</v>
      </c>
      <c r="D43" s="75">
        <v>8.836</v>
      </c>
      <c r="E43" s="116">
        <f t="shared" si="7"/>
        <v>0.4409244</v>
      </c>
      <c r="F43" s="71">
        <f t="shared" si="7"/>
        <v>324.6673332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0.012</v>
      </c>
      <c r="D44" s="75">
        <v>8.914</v>
      </c>
      <c r="E44" s="116">
        <f t="shared" si="7"/>
        <v>0.4409244</v>
      </c>
      <c r="F44" s="71">
        <f t="shared" si="7"/>
        <v>327.53334179999996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61">
        <v>2110</v>
      </c>
      <c r="D47" s="87">
        <v>42000</v>
      </c>
      <c r="E47" s="133">
        <f>C47/$D$87</f>
        <v>19.555143651529193</v>
      </c>
      <c r="F47" s="71">
        <f>D47/$D$87</f>
        <v>389.2493049119555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>
        <v>0</v>
      </c>
      <c r="D48" s="87" t="s">
        <v>72</v>
      </c>
      <c r="E48" s="133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>
        <v>0</v>
      </c>
      <c r="D49" s="87" t="s">
        <v>72</v>
      </c>
      <c r="E49" s="133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79</v>
      </c>
      <c r="C52" s="113">
        <v>0.8</v>
      </c>
      <c r="D52" s="76">
        <v>319.9</v>
      </c>
      <c r="E52" s="113">
        <f aca="true" t="shared" si="8" ref="E52:F54">C52*1.1023</f>
        <v>0.8818400000000001</v>
      </c>
      <c r="F52" s="76">
        <f t="shared" si="8"/>
        <v>352.62577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3">
        <v>0.7</v>
      </c>
      <c r="D53" s="76">
        <v>321.4</v>
      </c>
      <c r="E53" s="113">
        <f t="shared" si="8"/>
        <v>0.77161</v>
      </c>
      <c r="F53" s="76">
        <f t="shared" si="8"/>
        <v>354.27922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3">
        <v>0.4</v>
      </c>
      <c r="D54" s="76">
        <v>323.2</v>
      </c>
      <c r="E54" s="113">
        <f>C54*1.1023</f>
        <v>0.44092000000000003</v>
      </c>
      <c r="F54" s="76">
        <f t="shared" si="8"/>
        <v>356.26336000000003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1">
        <v>0.25</v>
      </c>
      <c r="D57" s="71">
        <v>27.34</v>
      </c>
      <c r="E57" s="131">
        <f aca="true" t="shared" si="9" ref="E57:F59">C57/454*1000</f>
        <v>0.5506607929515419</v>
      </c>
      <c r="F57" s="71">
        <f t="shared" si="9"/>
        <v>60.220264317180614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31">
        <v>0.24</v>
      </c>
      <c r="D58" s="71">
        <v>27.47</v>
      </c>
      <c r="E58" s="131">
        <f t="shared" si="9"/>
        <v>0.5286343612334802</v>
      </c>
      <c r="F58" s="71">
        <f t="shared" si="9"/>
        <v>60.50660792951541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1">
        <v>0.23</v>
      </c>
      <c r="D59" s="71">
        <v>27.62</v>
      </c>
      <c r="E59" s="131">
        <f t="shared" si="9"/>
        <v>0.5066079295154184</v>
      </c>
      <c r="F59" s="71">
        <f t="shared" si="9"/>
        <v>60.83700440528634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6">
        <v>0.24</v>
      </c>
      <c r="D62" s="75">
        <v>11.7</v>
      </c>
      <c r="E62" s="116">
        <f aca="true" t="shared" si="10" ref="E62:F64">C62*22.026</f>
        <v>5.286239999999999</v>
      </c>
      <c r="F62" s="71">
        <f t="shared" si="10"/>
        <v>257.70419999999996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0.235</v>
      </c>
      <c r="D63" s="75">
        <v>11.88</v>
      </c>
      <c r="E63" s="116">
        <f t="shared" si="10"/>
        <v>5.1761099999999995</v>
      </c>
      <c r="F63" s="71">
        <f t="shared" si="10"/>
        <v>261.66888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6">
        <v>0.23</v>
      </c>
      <c r="D64" s="75">
        <v>11.835</v>
      </c>
      <c r="E64" s="116">
        <f t="shared" si="10"/>
        <v>5.065980000000001</v>
      </c>
      <c r="F64" s="71">
        <f t="shared" si="10"/>
        <v>260.67771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78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3">
        <v>0.004</v>
      </c>
      <c r="D67" s="75" t="s">
        <v>72</v>
      </c>
      <c r="E67" s="113">
        <f aca="true" t="shared" si="11" ref="E67:F69">C67/3.785</f>
        <v>0.0010568031704095112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3">
        <v>0.006</v>
      </c>
      <c r="D68" s="75">
        <v>1.53</v>
      </c>
      <c r="E68" s="113">
        <f t="shared" si="11"/>
        <v>0.001585204755614267</v>
      </c>
      <c r="F68" s="71">
        <f t="shared" si="11"/>
        <v>0.404227212681638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3">
        <v>0.004</v>
      </c>
      <c r="D69" s="75">
        <v>1.529</v>
      </c>
      <c r="E69" s="113">
        <f t="shared" si="11"/>
        <v>0.0010568031704095112</v>
      </c>
      <c r="F69" s="71">
        <f t="shared" si="11"/>
        <v>0.4039630118890356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60">
        <v>0</v>
      </c>
      <c r="D72" s="125">
        <v>1.013</v>
      </c>
      <c r="E72" s="160">
        <f>C72/454*100</f>
        <v>0</v>
      </c>
      <c r="F72" s="77">
        <f>D72/454*1000</f>
        <v>2.2312775330396475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0.0045</v>
      </c>
      <c r="D73" s="125">
        <v>1.03875</v>
      </c>
      <c r="E73" s="128">
        <f>C73/454*100</f>
        <v>0.0009911894273127752</v>
      </c>
      <c r="F73" s="77">
        <f>D73/454*1000</f>
        <v>2.2879955947136565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28">
        <v>0.00025</v>
      </c>
      <c r="D74" s="125">
        <v>1.05075</v>
      </c>
      <c r="E74" s="128">
        <f>C74/454*100</f>
        <v>5.506607929515418E-05</v>
      </c>
      <c r="F74" s="77">
        <f>D74/454*1000</f>
        <v>2.3144273127753303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0.0009</v>
      </c>
      <c r="D77" s="126">
        <v>0.1217</v>
      </c>
      <c r="E77" s="117">
        <f aca="true" t="shared" si="12" ref="E77:F79">C77/454*1000000</f>
        <v>1.9823788546255507</v>
      </c>
      <c r="F77" s="71">
        <f t="shared" si="12"/>
        <v>268.06167400881054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0.0007</v>
      </c>
      <c r="D78" s="126" t="s">
        <v>72</v>
      </c>
      <c r="E78" s="117">
        <f t="shared" si="12"/>
        <v>1.5418502202643172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0.0003</v>
      </c>
      <c r="D79" s="126" t="s">
        <v>72</v>
      </c>
      <c r="E79" s="117">
        <f t="shared" si="12"/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1.1257</v>
      </c>
      <c r="F85" s="138">
        <v>0.0093</v>
      </c>
      <c r="G85" s="138">
        <v>1.2677</v>
      </c>
      <c r="H85" s="138">
        <v>1.0081</v>
      </c>
      <c r="I85" s="138">
        <v>0.7444</v>
      </c>
      <c r="J85" s="138">
        <v>0.6981</v>
      </c>
      <c r="K85" s="13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0.8883</v>
      </c>
      <c r="E86" s="138" t="s">
        <v>72</v>
      </c>
      <c r="F86" s="138">
        <v>0.0082</v>
      </c>
      <c r="G86" s="138">
        <v>1.1261</v>
      </c>
      <c r="H86" s="138">
        <v>0.8955</v>
      </c>
      <c r="I86" s="138">
        <v>0.6613</v>
      </c>
      <c r="J86" s="138">
        <v>0.6201</v>
      </c>
      <c r="K86" s="138">
        <v>0.1133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107.9</v>
      </c>
      <c r="E87" s="138">
        <v>121.463</v>
      </c>
      <c r="F87" s="138" t="s">
        <v>72</v>
      </c>
      <c r="G87" s="138">
        <v>136.7848</v>
      </c>
      <c r="H87" s="138">
        <v>108.7702</v>
      </c>
      <c r="I87" s="138">
        <v>80.3246</v>
      </c>
      <c r="J87" s="138">
        <v>75.325</v>
      </c>
      <c r="K87" s="138">
        <v>13.7617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0.7888</v>
      </c>
      <c r="E88" s="138">
        <v>0.888</v>
      </c>
      <c r="F88" s="138">
        <v>0.0073</v>
      </c>
      <c r="G88" s="138" t="s">
        <v>72</v>
      </c>
      <c r="H88" s="138">
        <v>0.7952</v>
      </c>
      <c r="I88" s="138">
        <v>0.5872</v>
      </c>
      <c r="J88" s="138">
        <v>0.5507</v>
      </c>
      <c r="K88" s="138">
        <v>0.1006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0.992</v>
      </c>
      <c r="E89" s="138">
        <v>1.1167</v>
      </c>
      <c r="F89" s="138">
        <v>0.0092</v>
      </c>
      <c r="G89" s="138">
        <v>1.2576</v>
      </c>
      <c r="H89" s="138" t="s">
        <v>72</v>
      </c>
      <c r="I89" s="138">
        <v>0.7385</v>
      </c>
      <c r="J89" s="138">
        <v>0.6925</v>
      </c>
      <c r="K89" s="138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1.3433</v>
      </c>
      <c r="E90" s="138">
        <v>1.5122</v>
      </c>
      <c r="F90" s="138">
        <v>0.0124</v>
      </c>
      <c r="G90" s="138">
        <v>1.7029</v>
      </c>
      <c r="H90" s="138">
        <v>1.3541</v>
      </c>
      <c r="I90" s="138" t="s">
        <v>72</v>
      </c>
      <c r="J90" s="138">
        <v>0.9378</v>
      </c>
      <c r="K90" s="138">
        <v>0.1713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1.4325</v>
      </c>
      <c r="E91" s="138">
        <v>1.6125</v>
      </c>
      <c r="F91" s="138">
        <v>0.0133</v>
      </c>
      <c r="G91" s="138">
        <v>1.8159</v>
      </c>
      <c r="H91" s="138">
        <v>1.444</v>
      </c>
      <c r="I91" s="138">
        <v>1.0664</v>
      </c>
      <c r="J91" s="138" t="s">
        <v>72</v>
      </c>
      <c r="K91" s="138">
        <v>0.1827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7.8406</v>
      </c>
      <c r="E92" s="138">
        <v>8.8262</v>
      </c>
      <c r="F92" s="138">
        <v>0.0727</v>
      </c>
      <c r="G92" s="138">
        <v>9.9395</v>
      </c>
      <c r="H92" s="138">
        <v>7.9038</v>
      </c>
      <c r="I92" s="138">
        <v>5.8368</v>
      </c>
      <c r="J92" s="138">
        <v>5.4735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0.888336146397797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0"/>
      <c r="D123" s="159"/>
      <c r="E123" s="159"/>
      <c r="F123" s="151"/>
      <c r="G123" s="119"/>
      <c r="H123" s="119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9"/>
      <c r="H124" s="119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9"/>
      <c r="H125" s="119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9"/>
      <c r="H126" s="119"/>
    </row>
    <row r="127" spans="2:8" ht="15" customHeight="1">
      <c r="B127" s="154"/>
      <c r="C127" s="157"/>
      <c r="D127" s="158"/>
      <c r="E127" s="157"/>
      <c r="F127" s="158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2019-06-04T06:37:12Z</dcterms:modified>
  <cp:category/>
  <cp:version/>
  <cp:contentType/>
  <cp:contentStatus/>
</cp:coreProperties>
</file>