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<sst xmlns="http://schemas.openxmlformats.org/spreadsheetml/2006/main" count="170" uniqueCount="101">
  <si>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</si>
  <si>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</si>
  <si>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</si>
  <si>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</si>
  <si>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</si>
  <si>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</si>
  <si>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</si>
  <si>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</si>
  <si>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</si>
  <si>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</si>
  <si>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</si>
  <si>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</si>
  <si>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</si>
  <si>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</si>
  <si>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</si>
  <si>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</si>
  <si>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</si>
  <si>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</si>
  <si>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</si>
  <si>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</si>
  <si>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</si>
  <si>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</si>
  <si>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</si>
  <si>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</si>
  <si>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</si>
  <si>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</si>
  <si>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</si>
  <si>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</si>
  <si>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</si>
  <si>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</si>
  <si>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</si>
  <si>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</si>
  <si>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</si>
  <si>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</si>
  <si>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</si>
  <si>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</si>
  <si>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</si>
  <si>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</si>
  <si>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</si>
  <si>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</si>
  <si>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</si>
  <si>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</si>
  <si>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</si>
  <si>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</si>
  <si>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</si>
  <si>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</si>
  <si>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</si>
  <si>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</si>
  <si>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</si>
  <si>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</si>
  <si>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</si>
  <si>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</si>
  <si>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</si>
  <si>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</si>
  <si>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</si>
  <si>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</si>
  <si>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</si>
  <si>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</si>
  <si>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</si>
  <si>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</si>
  <si>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</si>
  <si>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</si>
  <si>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</si>
  <si>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</si>
  <si>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</si>
  <si>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</si>
  <si>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</si>
  <si>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</si>
  <si>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</si>
  <si>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</si>
  <si>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</si>
  <si>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</si>
  <si>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</si>
  <si>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</si>
  <si>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</si>
  <si>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</si>
  <si>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</si>
  <si>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</si>
  <si>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</si>
  <si>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</si>
  <si>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</si>
  <si>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</si>
  <si>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</si>
  <si>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</si>
  <si>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</si>
  <si>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</si>
  <si>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</si>
  <si>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</si>
  <si>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</si>
  <si>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</si>
  <si>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</si>
  <si>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</si>
  <si>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</si>
  <si>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</si>
  <si>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</si>
  <si>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</si>
  <si>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</si>
  <si>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</si>
  <si>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</si>
  <si>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</si>
  <si>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2 липня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</si>
</sst>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100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78</v>
      </c>
      <c r="C7" s="116">
        <v>0.014</v>
      </c>
      <c r="D7" s="14">
        <v>4.14</v>
      </c>
      <c r="E7" s="116">
        <f aca="true" t="shared" si="0" ref="E7:F9">C7*39.3683</f>
        <v>0.5511562</v>
      </c>
      <c r="F7" s="13">
        <f>D7*39.3683</f>
        <v>162.984762</v>
      </c>
    </row>
    <row r="8" spans="2:6" s="6" customFormat="1" ht="15">
      <c r="B8" s="24" t="s">
        <v>89</v>
      </c>
      <c r="C8" s="116">
        <v>0.034</v>
      </c>
      <c r="D8" s="14">
        <v>4.19</v>
      </c>
      <c r="E8" s="116">
        <f t="shared" si="0"/>
        <v>1.3385222</v>
      </c>
      <c r="F8" s="13">
        <f t="shared" si="0"/>
        <v>164.953177</v>
      </c>
    </row>
    <row r="9" spans="2:17" s="6" customFormat="1" ht="15">
      <c r="B9" s="24" t="s">
        <v>96</v>
      </c>
      <c r="C9" s="116">
        <v>0.034</v>
      </c>
      <c r="D9" s="14">
        <v>4.272</v>
      </c>
      <c r="E9" s="116">
        <f t="shared" si="0"/>
        <v>1.3385222</v>
      </c>
      <c r="F9" s="13">
        <f>D9*39.3683</f>
        <v>168.1813776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0">
        <v>0.43</v>
      </c>
      <c r="D12" s="13">
        <v>175.5</v>
      </c>
      <c r="E12" s="130">
        <f aca="true" t="shared" si="1" ref="E12:F14">C12/$D$86</f>
        <v>0.48478015783540024</v>
      </c>
      <c r="F12" s="71">
        <f t="shared" si="1"/>
        <v>197.85794813979706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0">
        <v>1</v>
      </c>
      <c r="D13" s="13">
        <v>173.25</v>
      </c>
      <c r="E13" s="130">
        <f t="shared" si="1"/>
        <v>1.1273957158962795</v>
      </c>
      <c r="F13" s="71">
        <f t="shared" si="1"/>
        <v>195.32130777903043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0">
        <v>0.85</v>
      </c>
      <c r="D14" s="13">
        <v>176</v>
      </c>
      <c r="E14" s="130">
        <f t="shared" si="1"/>
        <v>0.9582863585118376</v>
      </c>
      <c r="F14" s="71">
        <f t="shared" si="1"/>
        <v>198.4216459977452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0">
        <v>250</v>
      </c>
      <c r="D17" s="87">
        <v>24350</v>
      </c>
      <c r="E17" s="130">
        <f aca="true" t="shared" si="2" ref="E17:F19">C17/$D$87</f>
        <v>2.3216939078751855</v>
      </c>
      <c r="F17" s="71">
        <f t="shared" si="2"/>
        <v>226.13298662704307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0">
        <v>220</v>
      </c>
      <c r="D18" s="87">
        <v>23520</v>
      </c>
      <c r="E18" s="130">
        <f t="shared" si="2"/>
        <v>2.0430906389301633</v>
      </c>
      <c r="F18" s="71">
        <f t="shared" si="2"/>
        <v>218.42496285289747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40">
        <v>190</v>
      </c>
      <c r="D19" s="87">
        <v>24400</v>
      </c>
      <c r="E19" s="130">
        <f t="shared" si="2"/>
        <v>1.764487369985141</v>
      </c>
      <c r="F19" s="71">
        <f t="shared" si="2"/>
        <v>226.5973254086181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0.104</v>
      </c>
      <c r="D22" s="14">
        <v>5.032</v>
      </c>
      <c r="E22" s="113">
        <f aca="true" t="shared" si="3" ref="E22:F24">C22*36.7437</f>
        <v>3.8213447999999994</v>
      </c>
      <c r="F22" s="13">
        <f t="shared" si="3"/>
        <v>184.8942984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89</v>
      </c>
      <c r="C23" s="113">
        <v>0.084</v>
      </c>
      <c r="D23" s="14">
        <v>5.034</v>
      </c>
      <c r="E23" s="113">
        <f t="shared" si="3"/>
        <v>3.0864708</v>
      </c>
      <c r="F23" s="13">
        <f t="shared" si="3"/>
        <v>184.96778579999997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3">
        <v>0.086</v>
      </c>
      <c r="D24" s="75">
        <v>5.152</v>
      </c>
      <c r="E24" s="113">
        <f t="shared" si="3"/>
        <v>3.1599581999999993</v>
      </c>
      <c r="F24" s="13">
        <f t="shared" si="3"/>
        <v>189.3035424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0">
        <v>0.84</v>
      </c>
      <c r="D27" s="71">
        <v>176.75</v>
      </c>
      <c r="E27" s="130">
        <f aca="true" t="shared" si="4" ref="E27:F29">C27/$D$86</f>
        <v>0.9470124013528748</v>
      </c>
      <c r="F27" s="71">
        <f>D27/$D$86</f>
        <v>199.26719278466743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30">
        <v>0.95</v>
      </c>
      <c r="D28" s="13">
        <v>181.75</v>
      </c>
      <c r="E28" s="130">
        <f t="shared" si="4"/>
        <v>1.0710259301014655</v>
      </c>
      <c r="F28" s="71">
        <f t="shared" si="4"/>
        <v>204.90417136414882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0">
        <v>1.07</v>
      </c>
      <c r="D29" s="13">
        <v>185</v>
      </c>
      <c r="E29" s="130">
        <f>C29/$D$86</f>
        <v>1.2063134160090192</v>
      </c>
      <c r="F29" s="71">
        <f t="shared" si="4"/>
        <v>208.56820744081173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0">
        <v>0.76</v>
      </c>
      <c r="D32" s="13">
        <v>361</v>
      </c>
      <c r="E32" s="130">
        <f aca="true" t="shared" si="5" ref="E32:F34">C32/$D$86</f>
        <v>0.8568207440811725</v>
      </c>
      <c r="F32" s="71">
        <f t="shared" si="5"/>
        <v>406.9898534385569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0">
        <v>0.75</v>
      </c>
      <c r="D33" s="13">
        <v>364.75</v>
      </c>
      <c r="E33" s="130">
        <f t="shared" si="5"/>
        <v>0.8455467869222096</v>
      </c>
      <c r="F33" s="71">
        <f>D33/$D$86</f>
        <v>411.217587373168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94</v>
      </c>
      <c r="C34" s="130">
        <v>0.54</v>
      </c>
      <c r="D34" s="66">
        <v>368.5</v>
      </c>
      <c r="E34" s="130">
        <f t="shared" si="5"/>
        <v>0.608793686583991</v>
      </c>
      <c r="F34" s="71">
        <f t="shared" si="5"/>
        <v>415.445321307779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6">
        <v>0.036</v>
      </c>
      <c r="D37" s="75" t="s">
        <v>72</v>
      </c>
      <c r="E37" s="116">
        <f aca="true" t="shared" si="6" ref="E37:F39">C37*58.0164</f>
        <v>2.0885903999999997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87</v>
      </c>
      <c r="C38" s="113">
        <v>0.004</v>
      </c>
      <c r="D38" s="75">
        <v>2.854</v>
      </c>
      <c r="E38" s="113">
        <f t="shared" si="6"/>
        <v>0.23206559999999998</v>
      </c>
      <c r="F38" s="71">
        <f t="shared" si="6"/>
        <v>165.5788056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6">
        <v>0.036</v>
      </c>
      <c r="D39" s="75">
        <v>2.89</v>
      </c>
      <c r="E39" s="116">
        <f t="shared" si="6"/>
        <v>2.0885903999999997</v>
      </c>
      <c r="F39" s="71">
        <f t="shared" si="6"/>
        <v>167.667396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0.092</v>
      </c>
      <c r="D42" s="75">
        <v>8.776</v>
      </c>
      <c r="E42" s="113">
        <f aca="true" t="shared" si="7" ref="E42:F44">C42*36.7437</f>
        <v>3.3804203999999998</v>
      </c>
      <c r="F42" s="71">
        <f t="shared" si="7"/>
        <v>322.46271119999994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0.1</v>
      </c>
      <c r="D43" s="75">
        <v>8.774</v>
      </c>
      <c r="E43" s="113">
        <f t="shared" si="7"/>
        <v>3.6743699999999997</v>
      </c>
      <c r="F43" s="71">
        <f t="shared" si="7"/>
        <v>322.38922379999997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3">
        <v>0.102</v>
      </c>
      <c r="D44" s="75">
        <v>8.86</v>
      </c>
      <c r="E44" s="113">
        <f t="shared" si="7"/>
        <v>3.7478573999999996</v>
      </c>
      <c r="F44" s="71">
        <f t="shared" si="7"/>
        <v>325.549182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78</v>
      </c>
      <c r="C52" s="113">
        <v>1.3</v>
      </c>
      <c r="D52" s="76">
        <v>303.8</v>
      </c>
      <c r="E52" s="113">
        <f aca="true" t="shared" si="8" ref="E52:F54">C52*1.1023</f>
        <v>1.4329900000000002</v>
      </c>
      <c r="F52" s="76">
        <f t="shared" si="8"/>
        <v>334.87874000000005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3">
        <v>1.5</v>
      </c>
      <c r="D53" s="76">
        <v>305.7</v>
      </c>
      <c r="E53" s="113">
        <f t="shared" si="8"/>
        <v>1.65345</v>
      </c>
      <c r="F53" s="76">
        <f t="shared" si="8"/>
        <v>336.97311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3">
        <v>1.4</v>
      </c>
      <c r="D54" s="76">
        <v>307.6</v>
      </c>
      <c r="E54" s="113">
        <f>C54*1.1023</f>
        <v>1.54322</v>
      </c>
      <c r="F54" s="76">
        <f t="shared" si="8"/>
        <v>339.06748000000005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0">
        <v>0.32</v>
      </c>
      <c r="D57" s="71">
        <v>27.65</v>
      </c>
      <c r="E57" s="130">
        <f aca="true" t="shared" si="9" ref="E57:F59">C57/454*1000</f>
        <v>0.7048458149779736</v>
      </c>
      <c r="F57" s="71">
        <f t="shared" si="9"/>
        <v>60.903083700440526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30">
        <v>0.32</v>
      </c>
      <c r="D58" s="71">
        <v>28</v>
      </c>
      <c r="E58" s="130">
        <f t="shared" si="9"/>
        <v>0.7048458149779736</v>
      </c>
      <c r="F58" s="71">
        <f t="shared" si="9"/>
        <v>61.67400881057269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0">
        <v>0.32</v>
      </c>
      <c r="D59" s="71">
        <v>27.9</v>
      </c>
      <c r="E59" s="130">
        <f t="shared" si="9"/>
        <v>0.7048458149779736</v>
      </c>
      <c r="F59" s="71">
        <f t="shared" si="9"/>
        <v>61.453744493392065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0.245</v>
      </c>
      <c r="D62" s="75">
        <v>10.99</v>
      </c>
      <c r="E62" s="113">
        <f aca="true" t="shared" si="10" ref="E62:F64">C62*22.026</f>
        <v>5.39637</v>
      </c>
      <c r="F62" s="71">
        <f t="shared" si="10"/>
        <v>242.06574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87</v>
      </c>
      <c r="C63" s="113">
        <v>0.255</v>
      </c>
      <c r="D63" s="75">
        <v>11.27</v>
      </c>
      <c r="E63" s="113">
        <f t="shared" si="10"/>
        <v>5.61663</v>
      </c>
      <c r="F63" s="71">
        <f t="shared" si="10"/>
        <v>248.23301999999998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97</v>
      </c>
      <c r="C64" s="113">
        <v>0.26</v>
      </c>
      <c r="D64" s="75">
        <v>11.485</v>
      </c>
      <c r="E64" s="113">
        <f t="shared" si="10"/>
        <v>5.7267600000000005</v>
      </c>
      <c r="F64" s="71">
        <f t="shared" si="10"/>
        <v>252.96860999999998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77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86</v>
      </c>
      <c r="C67" s="118">
        <v>0</v>
      </c>
      <c r="D67" s="75">
        <v>1.477</v>
      </c>
      <c r="E67" s="118">
        <f aca="true" t="shared" si="11" ref="E67:F69">C67/3.785</f>
        <v>0</v>
      </c>
      <c r="F67" s="71">
        <f t="shared" si="11"/>
        <v>0.390224570673712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6">
        <v>0.004</v>
      </c>
      <c r="D68" s="75">
        <v>1.509</v>
      </c>
      <c r="E68" s="116">
        <f t="shared" si="11"/>
        <v>0.0010568031704095112</v>
      </c>
      <c r="F68" s="71">
        <f t="shared" si="11"/>
        <v>0.3986789960369881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88</v>
      </c>
      <c r="C69" s="116">
        <v>0.004</v>
      </c>
      <c r="D69" s="75">
        <v>1.509</v>
      </c>
      <c r="E69" s="116">
        <f t="shared" si="11"/>
        <v>0.0010568031704095112</v>
      </c>
      <c r="F69" s="71">
        <f t="shared" si="11"/>
        <v>0.3986789960369881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86</v>
      </c>
      <c r="C72" s="139">
        <v>0</v>
      </c>
      <c r="D72" s="125">
        <v>1.04225</v>
      </c>
      <c r="E72" s="139">
        <f>C72/454*100</f>
        <v>0</v>
      </c>
      <c r="F72" s="77">
        <f>D72/454*1000</f>
        <v>2.295704845814978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38">
        <v>0.00025</v>
      </c>
      <c r="D73" s="125">
        <v>1.04525</v>
      </c>
      <c r="E73" s="138">
        <f>C73/454*100</f>
        <v>5.506607929515418E-05</v>
      </c>
      <c r="F73" s="77">
        <f>D73/454*1000</f>
        <v>2.3023127753303965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88</v>
      </c>
      <c r="C74" s="138">
        <v>0.0025</v>
      </c>
      <c r="D74" s="125">
        <v>1.065</v>
      </c>
      <c r="E74" s="138">
        <f>C74/454*100</f>
        <v>0.0005506607929515419</v>
      </c>
      <c r="F74" s="77">
        <f>D74/454*1000</f>
        <v>2.345814977973568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0.0022</v>
      </c>
      <c r="D77" s="126">
        <v>0.1234</v>
      </c>
      <c r="E77" s="134">
        <f aca="true" t="shared" si="12" ref="E77:F79">C77/454*1000000</f>
        <v>4.845814977973569</v>
      </c>
      <c r="F77" s="71">
        <f t="shared" si="12"/>
        <v>271.80616740088107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4">
        <v>0.002</v>
      </c>
      <c r="D78" s="126" t="s">
        <v>72</v>
      </c>
      <c r="E78" s="134">
        <f t="shared" si="12"/>
        <v>4.405286343612334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4">
        <v>0.0019</v>
      </c>
      <c r="D79" s="126" t="s">
        <v>72</v>
      </c>
      <c r="E79" s="134">
        <f t="shared" si="12"/>
        <v>4.185022026431718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1.1274</v>
      </c>
      <c r="F85" s="137">
        <v>0.0093</v>
      </c>
      <c r="G85" s="137">
        <v>1.2567</v>
      </c>
      <c r="H85" s="137">
        <v>1.0139</v>
      </c>
      <c r="I85" s="137">
        <v>0.7627</v>
      </c>
      <c r="J85" s="137">
        <v>0.6993</v>
      </c>
      <c r="K85" s="137">
        <v>0.1283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0.887</v>
      </c>
      <c r="E86" s="137" t="s">
        <v>72</v>
      </c>
      <c r="F86" s="137">
        <v>0.0082</v>
      </c>
      <c r="G86" s="137">
        <v>1.1147</v>
      </c>
      <c r="H86" s="137">
        <v>0.8993</v>
      </c>
      <c r="I86" s="137">
        <v>0.6765</v>
      </c>
      <c r="J86" s="137">
        <v>0.6203</v>
      </c>
      <c r="K86" s="137">
        <v>0.1138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107.68</v>
      </c>
      <c r="E87" s="137">
        <v>121.3984</v>
      </c>
      <c r="F87" s="137" t="s">
        <v>72</v>
      </c>
      <c r="G87" s="137">
        <v>135.3215</v>
      </c>
      <c r="H87" s="137">
        <v>109.1757</v>
      </c>
      <c r="I87" s="137">
        <v>82.1232</v>
      </c>
      <c r="J87" s="137">
        <v>75.3006</v>
      </c>
      <c r="K87" s="137">
        <v>13.8129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0.7957</v>
      </c>
      <c r="E88" s="137">
        <v>0.8971</v>
      </c>
      <c r="F88" s="137">
        <v>0.0074</v>
      </c>
      <c r="G88" s="137" t="s">
        <v>72</v>
      </c>
      <c r="H88" s="137">
        <v>0.8068</v>
      </c>
      <c r="I88" s="137">
        <v>0.6069</v>
      </c>
      <c r="J88" s="137">
        <v>0.5565</v>
      </c>
      <c r="K88" s="137">
        <v>0.1021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0.9863</v>
      </c>
      <c r="E89" s="137">
        <v>1.112</v>
      </c>
      <c r="F89" s="137">
        <v>0.0092</v>
      </c>
      <c r="G89" s="137">
        <v>1.2395</v>
      </c>
      <c r="H89" s="137" t="s">
        <v>72</v>
      </c>
      <c r="I89" s="137">
        <v>0.7522</v>
      </c>
      <c r="J89" s="137">
        <v>0.6897</v>
      </c>
      <c r="K89" s="137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1.3112</v>
      </c>
      <c r="E90" s="137">
        <v>1.4782</v>
      </c>
      <c r="F90" s="137">
        <v>0.0122</v>
      </c>
      <c r="G90" s="137">
        <v>1.6478</v>
      </c>
      <c r="H90" s="137">
        <v>1.3294</v>
      </c>
      <c r="I90" s="137" t="s">
        <v>72</v>
      </c>
      <c r="J90" s="137">
        <v>0.9169</v>
      </c>
      <c r="K90" s="137">
        <v>0.1682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1.43</v>
      </c>
      <c r="E91" s="137">
        <v>1.6122</v>
      </c>
      <c r="F91" s="137">
        <v>0.0133</v>
      </c>
      <c r="G91" s="137">
        <v>1.7971</v>
      </c>
      <c r="H91" s="137">
        <v>1.4499</v>
      </c>
      <c r="I91" s="137">
        <v>1.0906</v>
      </c>
      <c r="J91" s="137" t="s">
        <v>72</v>
      </c>
      <c r="K91" s="137">
        <v>0.1834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7.7956</v>
      </c>
      <c r="E92" s="137">
        <v>8.7888</v>
      </c>
      <c r="F92" s="137">
        <v>0.0724</v>
      </c>
      <c r="G92" s="137">
        <v>9.7967</v>
      </c>
      <c r="H92" s="137">
        <v>7.9039</v>
      </c>
      <c r="I92" s="137">
        <v>5.9454</v>
      </c>
      <c r="J92" s="137">
        <v>5.4515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0.8869966294128082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2"/>
      <c r="D123" s="161"/>
      <c r="E123" s="161"/>
      <c r="F123" s="153"/>
      <c r="G123" s="119"/>
      <c r="H123" s="119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9"/>
      <c r="H124" s="119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9"/>
      <c r="H125" s="119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9"/>
      <c r="H126" s="119"/>
    </row>
    <row r="127" spans="2:8" ht="15" customHeight="1">
      <c r="B127" s="156"/>
      <c r="C127" s="159"/>
      <c r="D127" s="160"/>
      <c r="E127" s="159"/>
      <c r="F127" s="160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2019-07-03T07:39:57Z</dcterms:modified>
  <cp:category/>
  <cp:version/>
  <cp:contentType/>
  <cp:contentStatus/>
</cp:coreProperties>
</file>