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<sst xmlns="http://schemas.openxmlformats.org/spreadsheetml/2006/main" count="162" uniqueCount="109">
  <si>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</si>
  <si>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</si>
  <si>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</si>
  <si>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</si>
  <si>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</si>
  <si>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</si>
  <si>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</si>
  <si>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</si>
  <si>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</si>
  <si>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</si>
  <si>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</si>
  <si>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</si>
  <si>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</si>
  <si>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</si>
  <si>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</si>
  <si>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</si>
  <si>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</si>
  <si>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</si>
  <si>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</si>
  <si>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</si>
  <si>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</si>
  <si>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</si>
  <si>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</si>
  <si>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</si>
  <si>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</si>
  <si>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</si>
  <si>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</si>
  <si>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</si>
  <si>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</si>
  <si>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</si>
  <si>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</si>
  <si>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</si>
  <si>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</si>
  <si>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</si>
  <si>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</si>
  <si>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</si>
  <si>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</si>
  <si>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</si>
  <si>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</si>
  <si>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</si>
  <si>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</si>
  <si>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</si>
  <si>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</si>
  <si>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</si>
  <si>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</si>
  <si>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</si>
  <si>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</si>
  <si>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</si>
  <si>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</si>
  <si>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</si>
  <si>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</si>
  <si>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</si>
  <si>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</si>
  <si>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</si>
  <si>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</si>
  <si>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</si>
  <si>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</si>
  <si>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</si>
  <si>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</si>
  <si>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</si>
  <si>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</si>
  <si>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</si>
  <si>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</si>
  <si>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</si>
  <si>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</si>
  <si>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</si>
  <si>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</si>
  <si>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</si>
  <si>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</si>
  <si>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</si>
  <si>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</si>
  <si>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</si>
  <si>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</si>
  <si>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</si>
  <si>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</si>
  <si>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</si>
  <si>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</si>
  <si>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</si>
  <si>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</si>
  <si>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</si>
  <si>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</si>
  <si>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</si>
  <si>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</si>
  <si>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</si>
  <si>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</si>
  <si>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</si>
  <si>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</si>
  <si>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</si>
  <si>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</si>
  <si>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</si>
  <si>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</si>
  <si>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</si>
  <si>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</si>
  <si>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</si>
  <si>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</si>
  <si>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</si>
  <si>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</si>
  <si>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</si>
  <si>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</si>
  <si>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</si>
  <si>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</si>
  <si>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</si>
  <si>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</si>
  <si>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</si>
  <si>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</si>
  <si>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</si>
  <si>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</si>
  <si>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</si>
  <si>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01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</si>
</sst>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108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88</v>
      </c>
      <c r="C7" s="138">
        <v>0.05</v>
      </c>
      <c r="D7" s="14">
        <v>3.32</v>
      </c>
      <c r="E7" s="138">
        <f aca="true" t="shared" si="0" ref="E7:F9">C7*39.3683</f>
        <v>1.968415</v>
      </c>
      <c r="F7" s="13">
        <f t="shared" si="0"/>
        <v>130.702756</v>
      </c>
    </row>
    <row r="8" spans="2:6" s="6" customFormat="1" ht="15">
      <c r="B8" s="25" t="s">
        <v>93</v>
      </c>
      <c r="C8" s="138">
        <v>0.06</v>
      </c>
      <c r="D8" s="14">
        <v>3.426</v>
      </c>
      <c r="E8" s="138">
        <f t="shared" si="0"/>
        <v>2.3620979999999996</v>
      </c>
      <c r="F8" s="13">
        <f t="shared" si="0"/>
        <v>134.8757958</v>
      </c>
    </row>
    <row r="9" spans="2:17" s="6" customFormat="1" ht="15">
      <c r="B9" s="25" t="s">
        <v>99</v>
      </c>
      <c r="C9" s="138">
        <v>0.056</v>
      </c>
      <c r="D9" s="14">
        <v>3.506</v>
      </c>
      <c r="E9" s="138">
        <f t="shared" si="0"/>
        <v>2.2046248</v>
      </c>
      <c r="F9" s="13">
        <f t="shared" si="0"/>
        <v>138.0252598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39">
        <v>0.15</v>
      </c>
      <c r="D12" s="13">
        <v>164.25</v>
      </c>
      <c r="E12" s="139">
        <f>C12/$D$86</f>
        <v>0.1600170684873053</v>
      </c>
      <c r="F12" s="78">
        <f>D12/D86</f>
        <v>175.21868999359933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39">
        <v>0.3</v>
      </c>
      <c r="D13" s="13">
        <v>165.5</v>
      </c>
      <c r="E13" s="139">
        <f>C13/$D$86</f>
        <v>0.3200341369746106</v>
      </c>
      <c r="F13" s="78">
        <f>D13/D86</f>
        <v>176.55216556432686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39">
        <v>0.29</v>
      </c>
      <c r="D14" s="13">
        <v>169</v>
      </c>
      <c r="E14" s="139">
        <f>C14/$D$86</f>
        <v>0.30936633240879025</v>
      </c>
      <c r="F14" s="78">
        <f>D14/D86</f>
        <v>180.285897162364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39">
        <v>40</v>
      </c>
      <c r="D17" s="101">
        <v>21920</v>
      </c>
      <c r="E17" s="139">
        <f aca="true" t="shared" si="1" ref="E17:F19">C17/$D$87</f>
        <v>0.3506311360448808</v>
      </c>
      <c r="F17" s="78">
        <f t="shared" si="1"/>
        <v>192.14586255259468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>
        <v>130</v>
      </c>
      <c r="D18" s="101">
        <v>22000</v>
      </c>
      <c r="E18" s="142">
        <f t="shared" si="1"/>
        <v>1.1395511921458625</v>
      </c>
      <c r="F18" s="78">
        <f t="shared" si="1"/>
        <v>192.84712482468444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30</v>
      </c>
      <c r="D19" s="101">
        <v>20030</v>
      </c>
      <c r="E19" s="142">
        <f t="shared" si="1"/>
        <v>0.26297335203366057</v>
      </c>
      <c r="F19" s="78">
        <f t="shared" si="1"/>
        <v>175.57854137447404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0.09</v>
      </c>
      <c r="D22" s="14">
        <v>3.702</v>
      </c>
      <c r="E22" s="138">
        <f aca="true" t="shared" si="2" ref="E22:F24">C22*36.7437</f>
        <v>3.3069329999999995</v>
      </c>
      <c r="F22" s="13">
        <f t="shared" si="2"/>
        <v>136.0251774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0.072</v>
      </c>
      <c r="D23" s="14">
        <v>3.956</v>
      </c>
      <c r="E23" s="138">
        <f t="shared" si="2"/>
        <v>2.6455463999999997</v>
      </c>
      <c r="F23" s="13">
        <f t="shared" si="2"/>
        <v>145.3580772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0.066</v>
      </c>
      <c r="D24" s="105">
        <v>4.086</v>
      </c>
      <c r="E24" s="138">
        <f t="shared" si="2"/>
        <v>2.4250841999999997</v>
      </c>
      <c r="F24" s="13">
        <f t="shared" si="2"/>
        <v>150.1347582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39">
        <v>1.08</v>
      </c>
      <c r="D27" s="78">
        <v>160.25</v>
      </c>
      <c r="E27" s="139">
        <f>C27/$D$86</f>
        <v>1.1521228931085983</v>
      </c>
      <c r="F27" s="78">
        <f>D27/D86</f>
        <v>170.95156816727118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39">
        <v>1.35</v>
      </c>
      <c r="D28" s="13">
        <v>164.25</v>
      </c>
      <c r="E28" s="139">
        <f>C28/$D$86</f>
        <v>1.4401536163857478</v>
      </c>
      <c r="F28" s="78">
        <f>D28/D86</f>
        <v>175.21868999359933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39">
        <v>0.89</v>
      </c>
      <c r="D29" s="13">
        <v>167.75</v>
      </c>
      <c r="E29" s="139">
        <f>C29/$D$86</f>
        <v>0.9494346063580116</v>
      </c>
      <c r="F29" s="78">
        <f>D29/D86</f>
        <v>178.95242159163644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0.74</v>
      </c>
      <c r="D32" s="13">
        <v>411</v>
      </c>
      <c r="E32" s="142">
        <f>C32/$D$86</f>
        <v>0.7894175378707062</v>
      </c>
      <c r="F32" s="78">
        <f>D32/D86</f>
        <v>438.44676765521655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0.61</v>
      </c>
      <c r="D33" s="13">
        <v>411.5</v>
      </c>
      <c r="E33" s="142">
        <f>C33/$D$86</f>
        <v>0.6507360785150416</v>
      </c>
      <c r="F33" s="78">
        <f>D33/$D$86</f>
        <v>438.98015788350756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0.51</v>
      </c>
      <c r="D34" s="72">
        <v>392</v>
      </c>
      <c r="E34" s="142">
        <f>C34/$D$86</f>
        <v>0.5440580328568381</v>
      </c>
      <c r="F34" s="78">
        <f>D34/$D$86</f>
        <v>418.1779389801579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0.01</v>
      </c>
      <c r="D37" s="82">
        <v>2.004</v>
      </c>
      <c r="E37" s="143">
        <f aca="true" t="shared" si="3" ref="E37:F39">C37*58.0164</f>
        <v>0.580164</v>
      </c>
      <c r="F37" s="78">
        <f t="shared" si="3"/>
        <v>116.2648656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0.03</v>
      </c>
      <c r="D38" s="82">
        <v>2.166</v>
      </c>
      <c r="E38" s="143">
        <f t="shared" si="3"/>
        <v>1.740492</v>
      </c>
      <c r="F38" s="78">
        <f t="shared" si="3"/>
        <v>125.66352239999999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43">
        <v>0.024</v>
      </c>
      <c r="D39" s="82">
        <v>2.2</v>
      </c>
      <c r="E39" s="143">
        <f t="shared" si="3"/>
        <v>1.3923936</v>
      </c>
      <c r="F39" s="78">
        <f t="shared" si="3"/>
        <v>127.63608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0.024</v>
      </c>
      <c r="D42" s="82">
        <v>10.334</v>
      </c>
      <c r="E42" s="138">
        <f aca="true" t="shared" si="4" ref="E42:F44">C42*36.7437</f>
        <v>0.8818488</v>
      </c>
      <c r="F42" s="78">
        <f t="shared" si="4"/>
        <v>379.7093958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38">
        <v>0.022</v>
      </c>
      <c r="D43" s="82">
        <v>10.412</v>
      </c>
      <c r="E43" s="138">
        <f t="shared" si="4"/>
        <v>0.8083613999999999</v>
      </c>
      <c r="F43" s="78">
        <f t="shared" si="4"/>
        <v>382.5754044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8">
        <v>0.034</v>
      </c>
      <c r="D44" s="82">
        <v>10.474</v>
      </c>
      <c r="E44" s="138">
        <f t="shared" si="4"/>
        <v>1.2492858</v>
      </c>
      <c r="F44" s="78">
        <f t="shared" si="4"/>
        <v>384.8535138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8">
        <v>3000</v>
      </c>
      <c r="D47" s="102">
        <v>52000</v>
      </c>
      <c r="E47" s="143">
        <f aca="true" t="shared" si="5" ref="E47:F49">C47/$D$87</f>
        <v>26.29733520336606</v>
      </c>
      <c r="F47" s="78">
        <f t="shared" si="5"/>
        <v>455.82047685834505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46">
        <v>0</v>
      </c>
      <c r="D48" s="102">
        <v>48500</v>
      </c>
      <c r="E48" s="147">
        <f t="shared" si="5"/>
        <v>0</v>
      </c>
      <c r="F48" s="78">
        <f t="shared" si="5"/>
        <v>425.140252454418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6">
        <v>0</v>
      </c>
      <c r="D49" s="102">
        <v>48000</v>
      </c>
      <c r="E49" s="147">
        <f t="shared" si="5"/>
        <v>0</v>
      </c>
      <c r="F49" s="78">
        <f t="shared" si="5"/>
        <v>420.75736325385697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88</v>
      </c>
      <c r="C52" s="138">
        <v>5.5</v>
      </c>
      <c r="D52" s="83">
        <v>310.8</v>
      </c>
      <c r="E52" s="138">
        <f aca="true" t="shared" si="6" ref="E52:F54">C52*1.1023</f>
        <v>6.0626500000000005</v>
      </c>
      <c r="F52" s="83">
        <f t="shared" si="6"/>
        <v>342.59484000000003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5.6</v>
      </c>
      <c r="D53" s="83">
        <v>313.6</v>
      </c>
      <c r="E53" s="138">
        <f t="shared" si="6"/>
        <v>6.17288</v>
      </c>
      <c r="F53" s="83">
        <f t="shared" si="6"/>
        <v>345.68128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5.5</v>
      </c>
      <c r="D54" s="123">
        <v>316.2</v>
      </c>
      <c r="E54" s="138">
        <f t="shared" si="6"/>
        <v>6.0626500000000005</v>
      </c>
      <c r="F54" s="83">
        <f t="shared" si="6"/>
        <v>348.54726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0.85</v>
      </c>
      <c r="D57" s="78">
        <v>37.56</v>
      </c>
      <c r="E57" s="142">
        <f aca="true" t="shared" si="7" ref="E57:F59">C57/454*1000</f>
        <v>1.8722466960352422</v>
      </c>
      <c r="F57" s="78">
        <f t="shared" si="7"/>
        <v>82.73127753303964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0.86</v>
      </c>
      <c r="D58" s="78">
        <v>37.85</v>
      </c>
      <c r="E58" s="142">
        <f t="shared" si="7"/>
        <v>1.894273127753304</v>
      </c>
      <c r="F58" s="78">
        <f t="shared" si="7"/>
        <v>83.37004405286343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0.87</v>
      </c>
      <c r="D59" s="78">
        <v>38.1</v>
      </c>
      <c r="E59" s="142">
        <f t="shared" si="7"/>
        <v>1.9162995594713657</v>
      </c>
      <c r="F59" s="78">
        <f t="shared" si="7"/>
        <v>83.92070484581498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3">
        <v>0.015</v>
      </c>
      <c r="D62" s="82">
        <v>9.75</v>
      </c>
      <c r="E62" s="143">
        <f aca="true" t="shared" si="8" ref="E62:F64">C62*22.026</f>
        <v>0.33038999999999996</v>
      </c>
      <c r="F62" s="78">
        <f t="shared" si="8"/>
        <v>214.7535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0.02</v>
      </c>
      <c r="D63" s="82">
        <v>10</v>
      </c>
      <c r="E63" s="143">
        <f t="shared" si="8"/>
        <v>0.44052</v>
      </c>
      <c r="F63" s="78">
        <f t="shared" si="8"/>
        <v>220.26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43">
        <v>0.025</v>
      </c>
      <c r="D64" s="82" t="s">
        <v>81</v>
      </c>
      <c r="E64" s="143">
        <f t="shared" si="8"/>
        <v>0.55065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0.005</v>
      </c>
      <c r="D67" s="82">
        <v>1.673</v>
      </c>
      <c r="E67" s="143">
        <f aca="true" t="shared" si="9" ref="E67:F69">C67/3.785</f>
        <v>0.001321003963011889</v>
      </c>
      <c r="F67" s="78">
        <f t="shared" si="9"/>
        <v>0.4420079260237781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7">
        <v>0</v>
      </c>
      <c r="D68" s="82">
        <v>1.57</v>
      </c>
      <c r="E68" s="147">
        <f t="shared" si="9"/>
        <v>0</v>
      </c>
      <c r="F68" s="78">
        <f t="shared" si="9"/>
        <v>0.4147952443857332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38">
        <v>0.006</v>
      </c>
      <c r="D69" s="82">
        <v>1.526</v>
      </c>
      <c r="E69" s="138">
        <f t="shared" si="9"/>
        <v>0.001585204755614267</v>
      </c>
      <c r="F69" s="78">
        <f t="shared" si="9"/>
        <v>0.4031704095112285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49">
        <v>0.007</v>
      </c>
      <c r="D72" s="86">
        <v>0.96825</v>
      </c>
      <c r="E72" s="149">
        <f>C72/454*100</f>
        <v>0.0015418502202643174</v>
      </c>
      <c r="F72" s="84">
        <f>D72/454*1000</f>
        <v>2.1327092511013217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9">
        <v>0.018</v>
      </c>
      <c r="D73" s="86">
        <v>1.045</v>
      </c>
      <c r="E73" s="149">
        <f>C73/454*100</f>
        <v>0.003964757709251101</v>
      </c>
      <c r="F73" s="84">
        <f>D73/454*1000</f>
        <v>2.301762114537445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9">
        <v>0.0145</v>
      </c>
      <c r="D74" s="86">
        <v>1.08425</v>
      </c>
      <c r="E74" s="149">
        <f>C74/454*100</f>
        <v>0.003193832599118943</v>
      </c>
      <c r="F74" s="84">
        <f>D74/454*1000</f>
        <v>2.388215859030837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0.0045</v>
      </c>
      <c r="D77" s="106">
        <v>0.1937</v>
      </c>
      <c r="E77" s="141">
        <f aca="true" t="shared" si="10" ref="E77:F79">C77/454*1000000</f>
        <v>9.911894273127752</v>
      </c>
      <c r="F77" s="78">
        <f t="shared" si="10"/>
        <v>426.65198237885465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0.0038</v>
      </c>
      <c r="D78" s="106">
        <v>0.1901</v>
      </c>
      <c r="E78" s="141">
        <f t="shared" si="10"/>
        <v>8.370044052863436</v>
      </c>
      <c r="F78" s="78">
        <f t="shared" si="10"/>
        <v>418.7224669603524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0.0029</v>
      </c>
      <c r="D79" s="144" t="s">
        <v>81</v>
      </c>
      <c r="E79" s="141">
        <f t="shared" si="10"/>
        <v>6.387665198237885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1.0668</v>
      </c>
      <c r="F85" s="136">
        <v>0.0088</v>
      </c>
      <c r="G85" s="136">
        <v>1.2631</v>
      </c>
      <c r="H85" s="136">
        <v>0.9893</v>
      </c>
      <c r="I85" s="136">
        <v>0.7511</v>
      </c>
      <c r="J85" s="136">
        <v>0.7411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0.9374</v>
      </c>
      <c r="E86" s="137" t="s">
        <v>81</v>
      </c>
      <c r="F86" s="137">
        <v>0.0082</v>
      </c>
      <c r="G86" s="137">
        <v>1.184</v>
      </c>
      <c r="H86" s="137">
        <v>0.9274</v>
      </c>
      <c r="I86" s="137">
        <v>0.7041</v>
      </c>
      <c r="J86" s="137">
        <v>0.6947</v>
      </c>
      <c r="K86" s="137">
        <v>0.1209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114.08</v>
      </c>
      <c r="E87" s="136">
        <v>121.7005</v>
      </c>
      <c r="F87" s="136" t="s">
        <v>81</v>
      </c>
      <c r="G87" s="136">
        <v>144.0945</v>
      </c>
      <c r="H87" s="136">
        <v>112.8611</v>
      </c>
      <c r="I87" s="136">
        <v>85.6842</v>
      </c>
      <c r="J87" s="136">
        <v>84.5447</v>
      </c>
      <c r="K87" s="136">
        <v>14.7088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0.7917</v>
      </c>
      <c r="E88" s="137">
        <v>0.8446</v>
      </c>
      <c r="F88" s="137">
        <v>0.0069</v>
      </c>
      <c r="G88" s="137" t="s">
        <v>81</v>
      </c>
      <c r="H88" s="137">
        <v>0.7832</v>
      </c>
      <c r="I88" s="137">
        <v>0.5946</v>
      </c>
      <c r="J88" s="137">
        <v>0.5867</v>
      </c>
      <c r="K88" s="137">
        <v>0.1021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1.0108</v>
      </c>
      <c r="E89" s="136">
        <v>1.0783</v>
      </c>
      <c r="F89" s="136">
        <v>0.0089</v>
      </c>
      <c r="G89" s="136">
        <v>1.2767</v>
      </c>
      <c r="H89" s="136" t="s">
        <v>81</v>
      </c>
      <c r="I89" s="136">
        <v>0.7592</v>
      </c>
      <c r="J89" s="136">
        <v>0.7491</v>
      </c>
      <c r="K89" s="136">
        <v>0.1303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1.3314</v>
      </c>
      <c r="E90" s="137">
        <v>1.4203</v>
      </c>
      <c r="F90" s="137">
        <v>0.0117</v>
      </c>
      <c r="G90" s="137">
        <v>1.6817</v>
      </c>
      <c r="H90" s="137">
        <v>1.3172</v>
      </c>
      <c r="I90" s="137" t="s">
        <v>81</v>
      </c>
      <c r="J90" s="137">
        <v>0.9867</v>
      </c>
      <c r="K90" s="137">
        <v>0.1717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1.3493</v>
      </c>
      <c r="E91" s="136">
        <v>1.4395</v>
      </c>
      <c r="F91" s="136">
        <v>0.0118</v>
      </c>
      <c r="G91" s="136">
        <v>1.7044</v>
      </c>
      <c r="H91" s="136">
        <v>1.3349</v>
      </c>
      <c r="I91" s="136">
        <v>1.0135</v>
      </c>
      <c r="J91" s="136" t="s">
        <v>81</v>
      </c>
      <c r="K91" s="136">
        <v>0.174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7.7559</v>
      </c>
      <c r="E92" s="137">
        <v>8.274</v>
      </c>
      <c r="F92" s="137">
        <v>0.068</v>
      </c>
      <c r="G92" s="137">
        <v>9.7965</v>
      </c>
      <c r="H92" s="137">
        <v>7.673</v>
      </c>
      <c r="I92" s="137">
        <v>5.8254</v>
      </c>
      <c r="J92" s="137">
        <v>5.7479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2016-12-02T07:46:50Z</dcterms:modified>
  <cp:category/>
  <cp:version/>
  <cp:contentType/>
  <cp:contentStatus/>
</cp:coreProperties>
</file>