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<sst xmlns="http://schemas.openxmlformats.org/spreadsheetml/2006/main" count="356" uniqueCount="131">
  <si>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</si>
  <si>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</si>
  <si>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</si>
  <si>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</si>
  <si>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</si>
  <si>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</si>
  <si>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</si>
  <si>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</si>
  <si>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</si>
  <si>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</si>
  <si>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</si>
  <si>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</si>
  <si>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</si>
  <si>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</si>
  <si>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</si>
  <si>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</si>
  <si>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</si>
  <si>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</si>
  <si>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</si>
  <si>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</si>
  <si>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</si>
  <si>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</si>
  <si>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</si>
  <si>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</si>
  <si>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</si>
  <si>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</si>
  <si>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</si>
  <si>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</si>
  <si>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</si>
  <si>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</si>
  <si>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</si>
  <si>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</si>
  <si>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</si>
  <si>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</si>
  <si>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</si>
  <si>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</si>
  <si>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</si>
  <si>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</si>
  <si>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</si>
  <si>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</si>
  <si>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</si>
  <si>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</si>
  <si>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</si>
  <si>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</si>
  <si>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</si>
  <si>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</si>
  <si>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</si>
  <si>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</si>
  <si>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</si>
  <si>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</si>
  <si>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</si>
  <si>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</si>
  <si>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</si>
  <si>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</si>
  <si>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</si>
  <si>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</si>
  <si>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</si>
  <si>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</si>
  <si>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</si>
  <si>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</si>
  <si>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</si>
  <si>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</si>
  <si>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</si>
  <si>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</si>
  <si>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</si>
  <si>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</si>
  <si>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</si>
  <si>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</si>
  <si>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</si>
  <si>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</si>
  <si>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</si>
  <si>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</si>
  <si>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</si>
  <si>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</si>
  <si>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</si>
  <si>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</si>
  <si>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</si>
  <si>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</si>
  <si>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</si>
  <si>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</si>
  <si>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</si>
  <si>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</si>
  <si>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</si>
  <si>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</si>
  <si>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</si>
  <si>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</si>
  <si>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</si>
  <si>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</si>
  <si>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</si>
  <si>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</si>
  <si>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</si>
  <si>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</si>
  <si>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</si>
  <si>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</si>
  <si>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</si>
  <si>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</si>
  <si>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</si>
  <si>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</si>
  <si>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</si>
  <si>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</si>
  <si>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</si>
  <si>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</si>
  <si>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</si>
  <si>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</si>
  <si>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</si>
  <si>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</si>
  <si>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</si>
  <si>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</si>
  <si>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</si>
  <si>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</si>
  <si>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</si>
  <si>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</si>
  <si>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</si>
  <si>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</si>
  <si>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</si>
  <si>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</si>
  <si>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</si>
  <si>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</si>
  <si>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</si>
  <si>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</si>
  <si>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</si>
  <si>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</si>
  <si>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</si>
  <si>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</si>
  <si>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</si>
  <si>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</si>
  <si>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</si>
  <si>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</si>
  <si>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</si>
  <si>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</si>
  <si>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01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</si>
</sst>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3" t="s">
        <v>130</v>
      </c>
      <c r="D4" s="174"/>
      <c r="E4" s="174"/>
      <c r="F4" s="17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1">
        <v>0.46</v>
      </c>
      <c r="D7" s="13">
        <v>541.4</v>
      </c>
      <c r="E7" s="171">
        <f aca="true" t="shared" si="0" ref="E7:F9">C7*39.3683</f>
        <v>18.109418</v>
      </c>
      <c r="F7" s="12">
        <f t="shared" si="0"/>
        <v>21313.99762</v>
      </c>
    </row>
    <row r="8" spans="2:6" s="5" customFormat="1" ht="15">
      <c r="B8" s="23" t="s">
        <v>110</v>
      </c>
      <c r="C8" s="171">
        <v>0.52</v>
      </c>
      <c r="D8" s="13">
        <v>549.6</v>
      </c>
      <c r="E8" s="171">
        <f t="shared" si="0"/>
        <v>20.471516</v>
      </c>
      <c r="F8" s="12">
        <f t="shared" si="0"/>
        <v>21636.81768</v>
      </c>
    </row>
    <row r="9" spans="2:17" s="5" customFormat="1" ht="15">
      <c r="B9" s="23" t="s">
        <v>111</v>
      </c>
      <c r="C9" s="171">
        <v>0.54</v>
      </c>
      <c r="D9" s="13">
        <v>555.2</v>
      </c>
      <c r="E9" s="171">
        <f t="shared" si="0"/>
        <v>21.258882</v>
      </c>
      <c r="F9" s="12">
        <f t="shared" si="0"/>
        <v>21857.280160000002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9" t="s">
        <v>78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1">
        <v>5.75</v>
      </c>
      <c r="D17" s="68">
        <v>236.5</v>
      </c>
      <c r="E17" s="171">
        <f aca="true" t="shared" si="1" ref="E17:F19">C17/$E$86</f>
        <v>4.958606416005519</v>
      </c>
      <c r="F17" s="68">
        <f t="shared" si="1"/>
        <v>203.94963780614006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1">
        <v>4.75</v>
      </c>
      <c r="D18" s="12">
        <v>235.75</v>
      </c>
      <c r="E18" s="171">
        <f t="shared" si="1"/>
        <v>4.096240082787168</v>
      </c>
      <c r="F18" s="68">
        <f t="shared" si="1"/>
        <v>203.3028630562263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4.5</v>
      </c>
      <c r="D19" s="12">
        <v>234.5</v>
      </c>
      <c r="E19" s="171">
        <f t="shared" si="1"/>
        <v>3.8806484994825805</v>
      </c>
      <c r="F19" s="68">
        <f t="shared" si="1"/>
        <v>202.22490513970334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29.6</v>
      </c>
      <c r="D22" s="68">
        <v>7.574</v>
      </c>
      <c r="E22" s="171">
        <f aca="true" t="shared" si="2" ref="E22:F24">C22*36.7437</f>
        <v>1087.6135199999999</v>
      </c>
      <c r="F22" s="12">
        <f t="shared" si="2"/>
        <v>278.29678379999996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29.4</v>
      </c>
      <c r="D23" s="12">
        <v>7.6</v>
      </c>
      <c r="E23" s="171">
        <f t="shared" si="2"/>
        <v>1080.2647799999997</v>
      </c>
      <c r="F23" s="12">
        <f t="shared" si="2"/>
        <v>279.25212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28.6</v>
      </c>
      <c r="D24" s="12">
        <v>7.71</v>
      </c>
      <c r="E24" s="171">
        <f t="shared" si="2"/>
        <v>1050.86982</v>
      </c>
      <c r="F24" s="12">
        <f t="shared" si="2"/>
        <v>283.293927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6.5</v>
      </c>
      <c r="D27" s="68">
        <v>264.5</v>
      </c>
      <c r="E27" s="171">
        <f aca="true" t="shared" si="3" ref="E27:F29">C27/$E$86</f>
        <v>5.605381165919282</v>
      </c>
      <c r="F27" s="68">
        <f t="shared" si="3"/>
        <v>228.0958951362539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6.25</v>
      </c>
      <c r="D28" s="12">
        <v>259.25</v>
      </c>
      <c r="E28" s="171">
        <f t="shared" si="3"/>
        <v>5.389789582614695</v>
      </c>
      <c r="F28" s="68">
        <f t="shared" si="3"/>
        <v>223.56847188685754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6</v>
      </c>
      <c r="D29" s="12">
        <v>256.5</v>
      </c>
      <c r="E29" s="171">
        <f t="shared" si="3"/>
        <v>5.174197999310107</v>
      </c>
      <c r="F29" s="68">
        <f t="shared" si="3"/>
        <v>221.19696447050708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5.5</v>
      </c>
      <c r="D32" s="12">
        <v>644.25</v>
      </c>
      <c r="E32" s="171">
        <f aca="true" t="shared" si="4" ref="E32:F34">C32/$E$86</f>
        <v>4.743014832700932</v>
      </c>
      <c r="F32" s="68">
        <f t="shared" si="4"/>
        <v>555.5795101759228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5</v>
      </c>
      <c r="D33" s="12">
        <v>635</v>
      </c>
      <c r="E33" s="171">
        <f t="shared" si="4"/>
        <v>4.311831666091756</v>
      </c>
      <c r="F33" s="68">
        <f t="shared" si="4"/>
        <v>547.602621593653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4.25</v>
      </c>
      <c r="D34" s="12">
        <v>621.5</v>
      </c>
      <c r="E34" s="171">
        <f t="shared" si="4"/>
        <v>3.6650569161779925</v>
      </c>
      <c r="F34" s="68">
        <f t="shared" si="4"/>
        <v>535.9606760952053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8.6</v>
      </c>
      <c r="D37" s="72">
        <v>593.4</v>
      </c>
      <c r="E37" s="197">
        <f aca="true" t="shared" si="5" ref="E37:F39">C37*58.0164</f>
        <v>498.94103999999993</v>
      </c>
      <c r="F37" s="68">
        <f t="shared" si="5"/>
        <v>34426.93176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8.6</v>
      </c>
      <c r="D38" s="72">
        <v>586.2</v>
      </c>
      <c r="E38" s="197">
        <f t="shared" si="5"/>
        <v>498.94103999999993</v>
      </c>
      <c r="F38" s="68">
        <f t="shared" si="5"/>
        <v>34009.21368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7">
        <v>9.2</v>
      </c>
      <c r="D39" s="72">
        <v>557.2</v>
      </c>
      <c r="E39" s="197">
        <f t="shared" si="5"/>
        <v>533.7508799999999</v>
      </c>
      <c r="F39" s="68">
        <f t="shared" si="5"/>
        <v>32326.738080000003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0.94</v>
      </c>
      <c r="D42" s="72">
        <v>12.45</v>
      </c>
      <c r="E42" s="142">
        <f>C42*36.7437</f>
        <v>34.539077999999996</v>
      </c>
      <c r="F42" s="68">
        <f aca="true" t="shared" si="6" ref="E42:F44">D42*36.7437</f>
        <v>457.45906499999995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0.9</v>
      </c>
      <c r="D43" s="72">
        <v>12.574</v>
      </c>
      <c r="E43" s="142">
        <f t="shared" si="6"/>
        <v>33.06933</v>
      </c>
      <c r="F43" s="68">
        <f t="shared" si="6"/>
        <v>462.01528379999996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0.74</v>
      </c>
      <c r="D44" s="72">
        <v>12.654</v>
      </c>
      <c r="E44" s="142">
        <f t="shared" si="6"/>
        <v>27.190337999999997</v>
      </c>
      <c r="F44" s="68">
        <f t="shared" si="6"/>
        <v>464.9547798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9" t="s">
        <v>73</v>
      </c>
      <c r="D46" s="190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123</v>
      </c>
      <c r="C52" s="110">
        <v>1.2</v>
      </c>
      <c r="D52" s="73">
        <v>327</v>
      </c>
      <c r="E52" s="110">
        <f aca="true" t="shared" si="7" ref="E52:F54">C52*1.1023</f>
        <v>1.32276</v>
      </c>
      <c r="F52" s="73">
        <f t="shared" si="7"/>
        <v>360.45210000000003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1.8</v>
      </c>
      <c r="D53" s="73">
        <v>327.7</v>
      </c>
      <c r="E53" s="110">
        <f t="shared" si="7"/>
        <v>1.9841400000000002</v>
      </c>
      <c r="F53" s="73">
        <f t="shared" si="7"/>
        <v>361.22371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1.9</v>
      </c>
      <c r="D54" s="73">
        <v>329</v>
      </c>
      <c r="E54" s="110">
        <f t="shared" si="7"/>
        <v>2.09437</v>
      </c>
      <c r="F54" s="73">
        <f t="shared" si="7"/>
        <v>362.6567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0.18</v>
      </c>
      <c r="D57" s="68">
        <v>58.72</v>
      </c>
      <c r="E57" s="110">
        <f aca="true" t="shared" si="8" ref="E57:F59">C57/454*1000</f>
        <v>0.3964757709251101</v>
      </c>
      <c r="F57" s="68">
        <f t="shared" si="8"/>
        <v>129.33920704845815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0.13</v>
      </c>
      <c r="D58" s="68">
        <v>58.93</v>
      </c>
      <c r="E58" s="172">
        <f t="shared" si="8"/>
        <v>0.28634361233480177</v>
      </c>
      <c r="F58" s="68">
        <f t="shared" si="8"/>
        <v>129.80176211453744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0.14</v>
      </c>
      <c r="D59" s="68">
        <v>58.78</v>
      </c>
      <c r="E59" s="172">
        <f t="shared" si="8"/>
        <v>0.30837004405286345</v>
      </c>
      <c r="F59" s="68">
        <f t="shared" si="8"/>
        <v>129.4713656387665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0.1</v>
      </c>
      <c r="D62" s="72">
        <v>13.615</v>
      </c>
      <c r="E62" s="110">
        <f aca="true" t="shared" si="9" ref="E62:F64">C62*22.026</f>
        <v>2.2026</v>
      </c>
      <c r="F62" s="68">
        <f t="shared" si="9"/>
        <v>299.88399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0.095</v>
      </c>
      <c r="D63" s="72">
        <v>13.865</v>
      </c>
      <c r="E63" s="110">
        <f t="shared" si="9"/>
        <v>2.09247</v>
      </c>
      <c r="F63" s="68">
        <f t="shared" si="9"/>
        <v>305.39049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0.085</v>
      </c>
      <c r="D64" s="72">
        <v>14.01</v>
      </c>
      <c r="E64" s="110">
        <f t="shared" si="9"/>
        <v>1.8722100000000002</v>
      </c>
      <c r="F64" s="68">
        <f t="shared" si="9"/>
        <v>308.58426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0" t="s">
        <v>72</v>
      </c>
      <c r="D72" s="118" t="s">
        <v>72</v>
      </c>
      <c r="E72" s="170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>
        <v>0.4</v>
      </c>
      <c r="D73" s="118">
        <v>1.1381</v>
      </c>
      <c r="E73" s="170">
        <f>C73/454*100</f>
        <v>0.0881057268722467</v>
      </c>
      <c r="F73" s="74">
        <f>D73/454*1000</f>
        <v>2.506828193832599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0.975</v>
      </c>
      <c r="D74" s="118">
        <v>1.139</v>
      </c>
      <c r="E74" s="170">
        <f>C74/454*100</f>
        <v>0.2147577092511013</v>
      </c>
      <c r="F74" s="74">
        <f>D74/454*1000</f>
        <v>2.5088105726872247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6" t="s">
        <v>25</v>
      </c>
      <c r="D76" s="187"/>
      <c r="E76" s="186" t="s">
        <v>28</v>
      </c>
      <c r="F76" s="18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98">
        <v>0.0028</v>
      </c>
      <c r="D77" s="119" t="s">
        <v>72</v>
      </c>
      <c r="E77" s="198">
        <f>C77/454*1000000</f>
        <v>6.167400881057269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98">
        <v>0.0023</v>
      </c>
      <c r="D78" s="119" t="s">
        <v>72</v>
      </c>
      <c r="E78" s="198">
        <f>C78/454*1000000</f>
        <v>5.066079295154185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98">
        <v>0.0016</v>
      </c>
      <c r="D79" s="119" t="s">
        <v>72</v>
      </c>
      <c r="E79" s="198">
        <f>C79/454*1000000</f>
        <v>3.524229074889868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1.1596</v>
      </c>
      <c r="F86" s="165">
        <v>0.009</v>
      </c>
      <c r="G86" s="165">
        <v>1.3546</v>
      </c>
      <c r="H86" s="165">
        <v>1.074</v>
      </c>
      <c r="I86" s="165">
        <v>0.7906</v>
      </c>
      <c r="J86" s="165">
        <v>0.7258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0.8624</v>
      </c>
      <c r="E87" s="165" t="s">
        <v>72</v>
      </c>
      <c r="F87" s="165">
        <v>0.0078</v>
      </c>
      <c r="G87" s="165">
        <v>1.1682</v>
      </c>
      <c r="H87" s="165">
        <v>0.9262</v>
      </c>
      <c r="I87" s="165">
        <v>0.6818</v>
      </c>
      <c r="J87" s="165">
        <v>0.6259</v>
      </c>
      <c r="K87" s="165">
        <v>0.1108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111.05</v>
      </c>
      <c r="E88" s="165">
        <v>128.7736</v>
      </c>
      <c r="F88" s="165" t="s">
        <v>72</v>
      </c>
      <c r="G88" s="165">
        <v>150.4283</v>
      </c>
      <c r="H88" s="165">
        <v>119.2675</v>
      </c>
      <c r="I88" s="165">
        <v>87.8004</v>
      </c>
      <c r="J88" s="165">
        <v>80.6001</v>
      </c>
      <c r="K88" s="165">
        <v>14.2631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0.7382</v>
      </c>
      <c r="E89" s="165">
        <v>0.856</v>
      </c>
      <c r="F89" s="165">
        <v>0.0066</v>
      </c>
      <c r="G89" s="165" t="s">
        <v>72</v>
      </c>
      <c r="H89" s="165">
        <v>0.7929</v>
      </c>
      <c r="I89" s="165">
        <v>0.5837</v>
      </c>
      <c r="J89" s="165">
        <v>0.5358</v>
      </c>
      <c r="K89" s="165">
        <v>0.0948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0.9311</v>
      </c>
      <c r="E90" s="165">
        <v>1.0797</v>
      </c>
      <c r="F90" s="165">
        <v>0.0084</v>
      </c>
      <c r="G90" s="165">
        <v>1.2613</v>
      </c>
      <c r="H90" s="165" t="s">
        <v>72</v>
      </c>
      <c r="I90" s="165">
        <v>0.7362</v>
      </c>
      <c r="J90" s="165">
        <v>0.6758</v>
      </c>
      <c r="K90" s="165">
        <v>0.1196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1.2648</v>
      </c>
      <c r="E91" s="165">
        <v>1.4667</v>
      </c>
      <c r="F91" s="165">
        <v>0.0114</v>
      </c>
      <c r="G91" s="165">
        <v>1.7133</v>
      </c>
      <c r="H91" s="165">
        <v>1.3584</v>
      </c>
      <c r="I91" s="165" t="s">
        <v>72</v>
      </c>
      <c r="J91" s="165">
        <v>0.918</v>
      </c>
      <c r="K91" s="165">
        <v>0.1624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1.3778</v>
      </c>
      <c r="E92" s="165">
        <v>1.5977</v>
      </c>
      <c r="F92" s="165">
        <v>0.0124</v>
      </c>
      <c r="G92" s="165">
        <v>1.8664</v>
      </c>
      <c r="H92" s="165">
        <v>1.4797</v>
      </c>
      <c r="I92" s="165">
        <v>1.0893</v>
      </c>
      <c r="J92" s="165" t="s">
        <v>72</v>
      </c>
      <c r="K92" s="165">
        <v>0.177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7.7858</v>
      </c>
      <c r="E93" s="165">
        <v>9.0284</v>
      </c>
      <c r="F93" s="165">
        <v>0.0701</v>
      </c>
      <c r="G93" s="165">
        <v>10.5466</v>
      </c>
      <c r="H93" s="165">
        <v>8.3619</v>
      </c>
      <c r="I93" s="165">
        <v>6.1558</v>
      </c>
      <c r="J93" s="165">
        <v>5.6509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0.007765566855318172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84"/>
      <c r="E123" s="184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9" t="s">
        <v>5</v>
      </c>
      <c r="D6" s="190"/>
      <c r="E6" s="189" t="s">
        <v>6</v>
      </c>
      <c r="F6" s="19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9" t="s">
        <v>7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1" t="s">
        <v>78</v>
      </c>
      <c r="D16" s="191"/>
      <c r="E16" s="189" t="s">
        <v>6</v>
      </c>
      <c r="F16" s="19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89" t="s">
        <v>10</v>
      </c>
      <c r="F26" s="19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1" t="s">
        <v>73</v>
      </c>
      <c r="D46" s="191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86" t="s">
        <v>28</v>
      </c>
      <c r="F76" s="18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84"/>
      <c r="E123" s="184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2021-10-03T15:10:12Z</dcterms:modified>
  <cp:category/>
  <cp:version/>
  <cp:contentType/>
  <cp:contentStatus/>
</cp:coreProperties>
</file>